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How it works" sheetId="1" state="visible" r:id="rId1"/>
    <sheet name="The split" sheetId="2" state="visible" r:id="rId2"/>
    <sheet name="Your campaign" sheetId="3" state="visible" r:id="rId3"/>
    <sheet name="Your projection log" sheetId="4" state="visible" r:id="rId4"/>
    <sheet name="The bid ladder" sheetId="5" state="visible" r:id="rId5"/>
  </sheets>
  <definedNames/>
  <calcPr calcId="124519" fullCalcOnLoad="1"/>
</workbook>
</file>

<file path=xl/styles.xml><?xml version="1.0" encoding="utf-8"?>
<styleSheet xmlns="http://schemas.openxmlformats.org/spreadsheetml/2006/main">
  <numFmts count="4">
    <numFmt numFmtId="164" formatCode="0.0000"/>
    <numFmt numFmtId="165" formatCode="0.000"/>
    <numFmt numFmtId="166" formatCode="0.0%"/>
    <numFmt numFmtId="167" formatCode="0.0"/>
  </numFmts>
  <fonts count="5">
    <font>
      <name val="Calibri"/>
      <family val="2"/>
      <color theme="1"/>
      <sz val="11"/>
      <scheme val="minor"/>
    </font>
    <font>
      <b val="1"/>
      <color rgb="001F3A5F"/>
      <sz val="14"/>
    </font>
    <font>
      <b val="1"/>
      <color rgb="001F3A5F"/>
      <sz val="12"/>
    </font>
    <font>
      <b val="1"/>
    </font>
    <font>
      <i val="1"/>
      <color rgb="00555555"/>
    </font>
  </fonts>
  <fills count="6">
    <fill>
      <patternFill/>
    </fill>
    <fill>
      <patternFill patternType="gray125"/>
    </fill>
    <fill>
      <patternFill patternType="solid">
        <fgColor rgb="00FFF2CC"/>
      </patternFill>
    </fill>
    <fill>
      <patternFill patternType="solid">
        <fgColor rgb="00E2EFDA"/>
      </patternFill>
    </fill>
    <fill>
      <patternFill patternType="solid">
        <fgColor rgb="00FCE4D6"/>
      </patternFill>
    </fill>
    <fill>
      <patternFill patternType="solid">
        <fgColor rgb="00DCE6F2"/>
      </patternFill>
    </fill>
  </fills>
  <borders count="2">
    <border>
      <left/>
      <right/>
      <top/>
      <bottom/>
      <diagonal/>
    </border>
    <border>
      <left style="thin">
        <color rgb="00CCCCCC"/>
      </left>
      <right style="thin">
        <color rgb="00CCCCCC"/>
      </right>
      <top style="thin">
        <color rgb="00CCCCCC"/>
      </top>
      <bottom style="thin">
        <color rgb="00CCCCCC"/>
      </bottom>
    </border>
  </borders>
  <cellStyleXfs count="1">
    <xf numFmtId="0" fontId="0" fillId="0" borderId="0"/>
  </cellStyleXfs>
  <cellXfs count="33">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2" fillId="0" borderId="0" pivotButton="0" quotePrefix="0" xfId="0"/>
    <xf numFmtId="0" fontId="3" fillId="0" borderId="0" pivotButton="0" quotePrefix="0" xfId="0"/>
    <xf numFmtId="0" fontId="4" fillId="0" borderId="0" applyAlignment="1" pivotButton="0" quotePrefix="0" xfId="0">
      <alignment vertical="top" wrapText="1"/>
    </xf>
    <xf numFmtId="0" fontId="0" fillId="0" borderId="1" applyAlignment="1" pivotButton="0" quotePrefix="0" xfId="0">
      <alignment vertical="top" wrapText="1"/>
    </xf>
    <xf numFmtId="3" fontId="0" fillId="2" borderId="1" pivotButton="0" quotePrefix="0" xfId="0"/>
    <xf numFmtId="166" fontId="0" fillId="0" borderId="0" pivotButton="0" quotePrefix="0" xfId="0"/>
    <xf numFmtId="164" fontId="0" fillId="2" borderId="1" pivotButton="0" quotePrefix="0" xfId="0"/>
    <xf numFmtId="4" fontId="0" fillId="2" borderId="1" pivotButton="0" quotePrefix="0" xfId="0"/>
    <xf numFmtId="165" fontId="0" fillId="0" borderId="1" pivotButton="0" quotePrefix="0" xfId="0"/>
    <xf numFmtId="3" fontId="3" fillId="3" borderId="1" pivotButton="0" quotePrefix="0" xfId="0"/>
    <xf numFmtId="166" fontId="3" fillId="3" borderId="1" pivotButton="0" quotePrefix="0" xfId="0"/>
    <xf numFmtId="10" fontId="0" fillId="0" borderId="1" pivotButton="0" quotePrefix="0" xfId="0"/>
    <xf numFmtId="4" fontId="0" fillId="0" borderId="1" pivotButton="0" quotePrefix="0" xfId="0"/>
    <xf numFmtId="167" fontId="0" fillId="0" borderId="1" pivotButton="0" quotePrefix="0" xfId="0"/>
    <xf numFmtId="167" fontId="3" fillId="3" borderId="1" pivotButton="0" quotePrefix="0" xfId="0"/>
    <xf numFmtId="2" fontId="0" fillId="0" borderId="1" pivotButton="0" quotePrefix="0" xfId="0"/>
    <xf numFmtId="4" fontId="3" fillId="3" borderId="1" pivotButton="0" quotePrefix="0" xfId="0"/>
    <xf numFmtId="0" fontId="3" fillId="4" borderId="1" pivotButton="0" quotePrefix="0" xfId="0"/>
    <xf numFmtId="0" fontId="3" fillId="0" borderId="1" applyAlignment="1" pivotButton="0" quotePrefix="0" xfId="0">
      <alignment vertical="top" wrapText="1"/>
    </xf>
    <xf numFmtId="0" fontId="3" fillId="4" borderId="1" applyAlignment="1" pivotButton="0" quotePrefix="0" xfId="0">
      <alignment vertical="top" wrapText="1"/>
    </xf>
    <xf numFmtId="0" fontId="3" fillId="5" borderId="1" pivotButton="0" quotePrefix="0" xfId="0"/>
    <xf numFmtId="0" fontId="3" fillId="3" borderId="1" pivotButton="0" quotePrefix="0" xfId="0"/>
    <xf numFmtId="0" fontId="0" fillId="2" borderId="0" pivotButton="0" quotePrefix="0" xfId="0"/>
    <xf numFmtId="3" fontId="0" fillId="0" borderId="1" pivotButton="0" quotePrefix="0" xfId="0"/>
    <xf numFmtId="166" fontId="0" fillId="0" borderId="1" pivotButton="0" quotePrefix="0" xfId="0"/>
    <xf numFmtId="3" fontId="0" fillId="3" borderId="1" pivotButton="0" quotePrefix="0" xfId="0"/>
    <xf numFmtId="167" fontId="0" fillId="3" borderId="1" pivotButton="0" quotePrefix="0" xfId="0"/>
    <xf numFmtId="0" fontId="0" fillId="0" borderId="1" pivotButton="0" quotePrefix="0" xfId="0"/>
    <xf numFmtId="0" fontId="3" fillId="5" borderId="1" applyAlignment="1" pivotButton="0" quotePrefix="0" xfId="0">
      <alignment vertical="top" wrapText="1"/>
    </xf>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charts/chart1.xml><?xml version="1.0" encoding="utf-8"?>
<chartSpace xmlns:a="http://schemas.openxmlformats.org/drawingml/2006/main" xmlns="http://schemas.openxmlformats.org/drawingml/2006/chart">
  <chart>
    <title>
      <tx>
        <rich>
          <a:bodyPr/>
          <a:p>
            <a:pPr>
              <a:defRPr/>
            </a:pPr>
            <a:r>
              <a:t>One eligible pool, split three ways</a:t>
            </a:r>
          </a:p>
        </rich>
      </tx>
    </title>
    <plotArea>
      <barChart>
        <barDir val="bar"/>
        <grouping val="clustered"/>
        <ser>
          <idx val="0"/>
          <order val="0"/>
          <tx>
            <strRef>
              <f>'The split'!F3</f>
            </strRef>
          </tx>
          <spPr>
            <a:ln>
              <a:prstDash val="solid"/>
            </a:ln>
          </spPr>
          <cat>
            <numRef>
              <f>'The split'!$E$4:$E$6</f>
            </numRef>
          </cat>
          <val>
            <numRef>
              <f>'The split'!$F$4:$F$6</f>
            </numRef>
          </val>
        </ser>
        <gapWidth val="150"/>
        <axId val="10"/>
        <axId val="100"/>
      </barChart>
      <catAx>
        <axId val="10"/>
        <scaling>
          <orientation val="minMax"/>
        </scaling>
        <axPos val="l"/>
        <majorTickMark val="none"/>
        <minorTickMark val="none"/>
        <crossAx val="100"/>
        <lblOffset val="100"/>
      </catAx>
      <valAx>
        <axId val="100"/>
        <scaling>
          <orientation val="minMax"/>
        </scaling>
        <axPos val="l"/>
        <majorGridlines/>
        <title>
          <tx>
            <rich>
              <a:bodyPr/>
              <a:p>
                <a:pPr>
                  <a:defRPr/>
                </a:pPr>
                <a:r>
                  <a:t>share of eligible auctions</a:t>
                </a:r>
              </a:p>
            </rich>
          </tx>
        </title>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 /></Relationships>
</file>

<file path=xl/drawings/drawing1.xml><?xml version="1.0" encoding="utf-8"?>
<wsDr xmlns:a="http://schemas.openxmlformats.org/drawingml/2006/main" xmlns:c="http://schemas.openxmlformats.org/drawingml/2006/chart" xmlns:r="http://schemas.openxmlformats.org/officeDocument/2006/relationships" xmlns="http://schemas.openxmlformats.org/drawingml/2006/spreadsheetDrawing">
  <oneCellAnchor>
    <from>
      <col>4</col>
      <colOff>0</colOff>
      <row>7</row>
      <rowOff>0</rowOff>
    </from>
    <ext cx="5040000" cy="2520000"/>
    <graphicFrame>
      <nvGraphicFramePr>
        <cNvPr id="1" name="Chart 1"/>
        <cNvGraphicFramePr/>
      </nvGraphicFramePr>
      <xfrm/>
      <a:graphic>
        <a:graphicData uri="http://schemas.openxmlformats.org/drawingml/2006/chart">
          <c:chart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B2:F15"/>
  <sheetViews>
    <sheetView workbookViewId="0">
      <selection activeCell="A1" sqref="A1"/>
    </sheetView>
  </sheetViews>
  <sheetFormatPr baseColWidth="8" defaultRowHeight="15"/>
  <cols>
    <col width="26" customWidth="1" min="2" max="2"/>
    <col width="90" customWidth="1" min="3" max="3"/>
  </cols>
  <sheetData>
    <row r="2">
      <c r="B2" s="1" t="inlineStr">
        <is>
          <t>Where am I losing money right now, and can I trust Google's own estimate of the fix?</t>
        </is>
      </c>
    </row>
    <row r="4" ht="80" customHeight="1">
      <c r="B4" s="2" t="inlineStr">
        <is>
          <t>This workbook carries the part of the post that fits a sheet: the split arithmetic. The three shares the platform reports (shown, lost to budget, lost to rank) add up to one eligible pool, and from them the sheet reads the auctions lost to each cause, the win share, and the two counts of what a bigger budget would win: the naive one (every lost impression at your usual rates) and the corrected one (your win share of them). It also prices the leak at a value per conversion you type.</t>
        </is>
      </c>
    </row>
    <row r="6" ht="80" customHeight="1">
      <c r="B6" s="2" t="inlineStr">
        <is>
          <t>What it does NOT carry, and says so: the replay. The notebook's estimate of a different bid or budget re-runs last week's auctions one price at a time, from a log a sheet cannot hold. 'The bid ladder' shows what that replay found on the worked campaign, read-only, with its provenance.</t>
        </is>
      </c>
    </row>
    <row r="8">
      <c r="B8" s="3" t="inlineStr">
        <is>
          <t>Sheets</t>
        </is>
      </c>
    </row>
    <row r="9">
      <c r="B9" s="4" t="inlineStr">
        <is>
          <t>The split</t>
        </is>
      </c>
      <c r="C9" t="inlineStr">
        <is>
          <t>the worked campaign's report in yellow cells, every reading a live formula, and a bar of the three shares</t>
        </is>
      </c>
    </row>
    <row r="10">
      <c r="B10" s="4" t="inlineStr">
        <is>
          <t>Your campaign</t>
        </is>
      </c>
      <c r="C10" t="inlineStr">
        <is>
          <t>paste one row per day from your export; the sheet reads your split, flags clamped shares and thin data</t>
        </is>
      </c>
    </row>
    <row r="11">
      <c r="B11" s="4" t="inlineStr">
        <is>
          <t>Your projection log</t>
        </is>
      </c>
      <c r="C11" t="inlineStr">
        <is>
          <t>paste one row per change you acted on; the sheet scores the simulator's projections against what happened, with the floors below which a typical error is luck</t>
        </is>
      </c>
    </row>
    <row r="12">
      <c r="B12" s="4" t="inlineStr">
        <is>
          <t>The bid ladder</t>
        </is>
      </c>
      <c r="C12" t="inlineStr">
        <is>
          <t>read-only: the notebook's replay at each bid, the average and the marginal cost per conversion</t>
        </is>
      </c>
    </row>
    <row r="15" ht="80" customHeight="1">
      <c r="B15" s="5" t="inlineStr">
        <is>
          <t>Every number in 'The split' is the notebook's own worked campaign (synthetic, labelled). Yellow cells are inputs; green cells are the readings; the orange cell is the verdict in words.</t>
        </is>
      </c>
    </row>
  </sheetData>
  <mergeCells count="3">
    <mergeCell ref="B4:F4"/>
    <mergeCell ref="B15:F15"/>
    <mergeCell ref="B6:F6"/>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B1:F32"/>
  <sheetViews>
    <sheetView workbookViewId="0">
      <selection activeCell="A1" sqref="A1"/>
    </sheetView>
  </sheetViews>
  <sheetFormatPr baseColWidth="8" defaultRowHeight="15"/>
  <cols>
    <col width="78" customWidth="1" min="2" max="2"/>
    <col width="22" customWidth="1" min="3" max="3"/>
    <col width="16" customWidth="1" min="5" max="5"/>
    <col width="12" customWidth="1" min="6" max="6"/>
  </cols>
  <sheetData>
    <row r="1">
      <c r="B1" s="1" t="inlineStr">
        <is>
          <t>The split: the worked campaign, every cell live</t>
        </is>
      </c>
    </row>
    <row r="3">
      <c r="B3" s="3" t="inlineStr">
        <is>
          <t>Inputs (yellow): the worked campaign's report. Change any of them</t>
        </is>
      </c>
      <c r="F3" s="4" t="inlineStr">
        <is>
          <t>share</t>
        </is>
      </c>
    </row>
    <row r="4">
      <c r="B4" s="6" t="inlineStr">
        <is>
          <t>Impressions (the week)</t>
        </is>
      </c>
      <c r="C4" s="7" t="n">
        <v>43997</v>
      </c>
      <c r="E4" t="inlineStr">
        <is>
          <t>shown</t>
        </is>
      </c>
      <c r="F4" s="8">
        <f>C5</f>
        <v/>
      </c>
    </row>
    <row r="5">
      <c r="B5" s="6" t="inlineStr">
        <is>
          <t>Search impression share (as a fraction, 0.47 = 47%)</t>
        </is>
      </c>
      <c r="C5" s="9" t="n">
        <v>0.4676</v>
      </c>
      <c r="E5" t="inlineStr">
        <is>
          <t>lost to budget</t>
        </is>
      </c>
      <c r="F5" s="8">
        <f>C6</f>
        <v/>
      </c>
    </row>
    <row r="6">
      <c r="B6" s="6" t="inlineStr">
        <is>
          <t>Search lost IS (budget)</t>
        </is>
      </c>
      <c r="C6" s="9" t="n">
        <v>0.3107</v>
      </c>
      <c r="E6" t="inlineStr">
        <is>
          <t>lost to rank</t>
        </is>
      </c>
      <c r="F6" s="8">
        <f>C7</f>
        <v/>
      </c>
    </row>
    <row r="7">
      <c r="B7" s="6" t="inlineStr">
        <is>
          <t>Search lost IS (rank)</t>
        </is>
      </c>
      <c r="C7" s="9" t="n">
        <v>0.2217</v>
      </c>
    </row>
    <row r="8">
      <c r="B8" s="6" t="inlineStr">
        <is>
          <t>Clicks</t>
        </is>
      </c>
      <c r="C8" s="7" t="n">
        <v>1782</v>
      </c>
    </row>
    <row r="9">
      <c r="B9" s="6" t="inlineStr">
        <is>
          <t>Cost (euros)</t>
        </is>
      </c>
      <c r="C9" s="10" t="n">
        <v>1424.78</v>
      </c>
    </row>
    <row r="10">
      <c r="B10" s="6" t="inlineStr">
        <is>
          <t>Conversions</t>
        </is>
      </c>
      <c r="C10" s="7" t="n">
        <v>76</v>
      </c>
    </row>
    <row r="11">
      <c r="B11" s="6" t="inlineStr">
        <is>
          <t>What a conversion is worth to you (euros)</t>
        </is>
      </c>
      <c r="C11" s="10" t="n">
        <v>32</v>
      </c>
    </row>
    <row r="13">
      <c r="B13" s="3" t="inlineStr">
        <is>
          <t>The split: three shares of one eligible pool</t>
        </is>
      </c>
    </row>
    <row r="14">
      <c r="B14" s="6" t="inlineStr">
        <is>
          <t>The three shares, added (should be 1)</t>
        </is>
      </c>
      <c r="C14" s="11">
        <f>C5+C6+C7</f>
        <v/>
      </c>
    </row>
    <row r="15">
      <c r="B15" s="6" t="inlineStr">
        <is>
          <t>Eligible pool: impressions / impression share</t>
        </is>
      </c>
      <c r="C15" s="12">
        <f>IF(C5&gt;0,C4/C5,0)</f>
        <v/>
      </c>
    </row>
    <row r="16">
      <c r="B16" s="6" t="inlineStr">
        <is>
          <t>Impressions lost to budget: pool x share lost to budget</t>
        </is>
      </c>
      <c r="C16" s="12">
        <f>C15*C6</f>
        <v/>
      </c>
    </row>
    <row r="17">
      <c r="B17" s="6" t="inlineStr">
        <is>
          <t>Impressions lost to rank: pool x share lost to rank</t>
        </is>
      </c>
      <c r="C17" s="12">
        <f>C15*C7</f>
        <v/>
      </c>
    </row>
    <row r="18">
      <c r="B18" s="6" t="inlineStr">
        <is>
          <t>Win share when entered: share shown / (share shown + share lost to rank)</t>
        </is>
      </c>
      <c r="C18" s="13">
        <f>IF(C5+C7&gt;0,C5/(C5+C7),0)</f>
        <v/>
      </c>
    </row>
    <row r="19">
      <c r="B19" s="6" t="inlineStr">
        <is>
          <t>Click rate: clicks / impressions</t>
        </is>
      </c>
      <c r="C19" s="14">
        <f>IF(C4&gt;0,C8/C4,0)</f>
        <v/>
      </c>
    </row>
    <row r="20">
      <c r="B20" s="6" t="inlineStr">
        <is>
          <t>Conversion rate: conversions / clicks</t>
        </is>
      </c>
      <c r="C20" s="14">
        <f>IF(C8&gt;0,C10/C8,0)</f>
        <v/>
      </c>
    </row>
    <row r="21">
      <c r="B21" s="6" t="inlineStr">
        <is>
          <t>Cost per click</t>
        </is>
      </c>
      <c r="C21" s="15">
        <f>IF(C8&gt;0,C9/C8,0)</f>
        <v/>
      </c>
    </row>
    <row r="22">
      <c r="B22" s="6" t="inlineStr">
        <is>
          <t>Cost per conversion</t>
        </is>
      </c>
      <c r="C22" s="15">
        <f>IF(C10&gt;0,C9/C10,0)</f>
        <v/>
      </c>
    </row>
    <row r="23">
      <c r="B23" s="6" t="inlineStr">
        <is>
          <t>NAIVE: conversions a bigger budget wins (lost impressions x click rate x conversion rate)</t>
        </is>
      </c>
      <c r="C23" s="16">
        <f>C16*C19*C20</f>
        <v/>
      </c>
    </row>
    <row r="24">
      <c r="B24" s="6" t="inlineStr">
        <is>
          <t>CORRECTED: impressions a bigger budget wins (lost impressions x win share)</t>
        </is>
      </c>
      <c r="C24" s="12">
        <f>C16*C18</f>
        <v/>
      </c>
    </row>
    <row r="25">
      <c r="B25" s="6" t="inlineStr">
        <is>
          <t>CORRECTED: conversions a bigger budget wins</t>
        </is>
      </c>
      <c r="C25" s="17">
        <f>C24*C19*C20</f>
        <v/>
      </c>
    </row>
    <row r="26">
      <c r="B26" s="6" t="inlineStr">
        <is>
          <t>How many times the naive count overstates (one over the win share)</t>
        </is>
      </c>
      <c r="C26" s="18">
        <f>IF(C25&gt;0,C23/C25,0)</f>
        <v/>
      </c>
    </row>
    <row r="27">
      <c r="B27" s="6" t="inlineStr">
        <is>
          <t>NAIVE: conversions higher bids win 'at the usual cost', a count only reachable with a higher bid, at a higher price</t>
        </is>
      </c>
      <c r="C27" s="16">
        <f>C17*C19*C20</f>
        <v/>
      </c>
    </row>
    <row r="28">
      <c r="B28" s="6" t="inlineStr">
        <is>
          <t>NAIVE value of the budget leak, per week</t>
        </is>
      </c>
      <c r="C28" s="15">
        <f>C23*C11</f>
        <v/>
      </c>
    </row>
    <row r="29">
      <c r="B29" s="6" t="inlineStr">
        <is>
          <t>CORRECTED value of the budget leak, per week (before its cost)</t>
        </is>
      </c>
      <c r="C29" s="19">
        <f>C25*C11</f>
        <v/>
      </c>
    </row>
    <row r="30">
      <c r="B30" s="6" t="inlineStr">
        <is>
          <t>Binding constraint</t>
        </is>
      </c>
      <c r="C30" s="20">
        <f>IF(C6&gt;C7,"budget","rank")</f>
        <v/>
      </c>
    </row>
    <row r="32" ht="64" customHeight="1">
      <c r="B32" s="21" t="inlineStr">
        <is>
          <t>Reading</t>
        </is>
      </c>
      <c r="C32" s="22">
        <f>IF(C4=0,"Type the report's numbers in the yellow cells to begin.","Of the "&amp;TEXT(C15,"#,##0")&amp;" eligible auctions you showed in "&amp;TEXT(C5,"0%")&amp;", the budget kept you out of "&amp;TEXT(C6,"0%")&amp;" and you were outbid in "&amp;TEXT(C7,"0%")&amp;". The binding constraint is "&amp;C30&amp;". A bigger budget would have won about "&amp;TEXT(C24,"#,##0")&amp;" of the "&amp;TEXT(C16,"#,##0")&amp;" budget-lost impressions (your win share), about "&amp;TEXT(C25,"0")&amp;" conversions at about your usual cost per conversion. The rank-lost impressions are reachable only with higher bids, at a higher price.")</f>
        <v/>
      </c>
    </row>
  </sheetData>
  <pageMargins left="0.75" right="0.75" top="1" bottom="1" header="0.5" footer="0.5"/>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N401"/>
  <sheetViews>
    <sheetView workbookViewId="0">
      <selection activeCell="A1" sqref="A1"/>
    </sheetView>
  </sheetViews>
  <sheetFormatPr baseColWidth="8" defaultRowHeight="15"/>
  <cols>
    <col width="12" customWidth="1" min="1" max="1"/>
    <col width="13" customWidth="1" min="2" max="2"/>
    <col width="13" customWidth="1" min="3" max="3"/>
    <col width="13" customWidth="1" min="4" max="4"/>
    <col width="13" customWidth="1" min="5" max="5"/>
    <col width="13" customWidth="1" min="6" max="6"/>
    <col width="13" customWidth="1" min="7" max="7"/>
    <col width="13" customWidth="1" min="8" max="8"/>
    <col width="18" customWidth="1" min="9" max="9"/>
    <col width="18" customWidth="1" min="10" max="10"/>
    <col width="18" customWidth="1" min="11" max="11"/>
    <col width="18" customWidth="1" min="12" max="12"/>
    <col width="70" customWidth="1" min="13" max="13"/>
    <col width="36" customWidth="1" min="14" max="14"/>
  </cols>
  <sheetData>
    <row r="1" ht="48" customHeight="1">
      <c r="A1" s="23" t="inlineStr">
        <is>
          <t>date</t>
        </is>
      </c>
      <c r="B1" s="23" t="inlineStr">
        <is>
          <t>impressions</t>
        </is>
      </c>
      <c r="C1" s="23" t="inlineStr">
        <is>
          <t>clicks</t>
        </is>
      </c>
      <c r="D1" s="23" t="inlineStr">
        <is>
          <t>cost</t>
        </is>
      </c>
      <c r="E1" s="23" t="inlineStr">
        <is>
          <t>conversions</t>
        </is>
      </c>
      <c r="F1" s="23" t="inlineStr">
        <is>
          <t>impression share</t>
        </is>
      </c>
      <c r="G1" s="23" t="inlineStr">
        <is>
          <t>lost IS (budget)</t>
        </is>
      </c>
      <c r="H1" s="23" t="inlineStr">
        <is>
          <t>lost IS (rank)</t>
        </is>
      </c>
      <c r="I1" s="24" t="inlineStr">
        <is>
          <t>eligible that day (helper)</t>
        </is>
      </c>
      <c r="J1" s="24" t="inlineStr">
        <is>
          <t>lost to budget (helper)</t>
        </is>
      </c>
      <c r="K1" s="24" t="inlineStr">
        <is>
          <t>lost to rank (helper)</t>
        </is>
      </c>
      <c r="L1" s="24" t="inlineStr">
        <is>
          <t>clamped? (helper)</t>
        </is>
      </c>
      <c r="M1" s="5" t="inlineStr">
        <is>
          <t>Paste one row per day, ONE campaign, no Total rows, in the yellow columns in this order: date, impressions, clicks, cost, conversions, impression share, lost IS (budget), lost IS (rank). The Google Ads download puts campaign, status, type, budget and currency in between, so copy those eight columns across. Shares as fractions (0.43) or percentages typed as 43%.</t>
        </is>
      </c>
    </row>
    <row r="2">
      <c r="A2" s="25" t="n"/>
      <c r="B2" s="25" t="n"/>
      <c r="C2" s="25" t="n"/>
      <c r="D2" s="25" t="n"/>
      <c r="E2" s="25" t="n"/>
      <c r="F2" s="25" t="n"/>
      <c r="G2" s="25" t="n"/>
      <c r="H2" s="25" t="n"/>
      <c r="I2">
        <f>IF(AND(ISNUMBER(F2),F2&gt;0),B2/F2,0)</f>
        <v/>
      </c>
      <c r="J2">
        <f>IF(ISNUMBER(G2),I2*G2,0)</f>
        <v/>
      </c>
      <c r="K2">
        <f>IF(ISNUMBER(H2),I2*H2,0)</f>
        <v/>
      </c>
      <c r="L2">
        <f>IF(OR(AND(ISNUMBER(F2),F2&gt;0,F2&lt;0.1),AND(ISNUMBER(G2),G2&gt;0.9),AND(ISNUMBER(H2),H2&gt;0.9),AND(ISTEXT(F2),OR(LEFT(TRIM(F2),1)="&lt;",LEFT(TRIM(F2),1)="&gt;")),AND(ISTEXT(G2),OR(LEFT(TRIM(G2),1)="&lt;",LEFT(TRIM(G2),1)="&gt;")),AND(ISTEXT(H2),OR(LEFT(TRIM(H2),1)="&lt;",LEFT(TRIM(H2),1)="&gt;"))),1,0)</f>
        <v/>
      </c>
    </row>
    <row r="3">
      <c r="A3" s="25" t="n"/>
      <c r="B3" s="25" t="n"/>
      <c r="C3" s="25" t="n"/>
      <c r="D3" s="25" t="n"/>
      <c r="E3" s="25" t="n"/>
      <c r="F3" s="25" t="n"/>
      <c r="G3" s="25" t="n"/>
      <c r="H3" s="25" t="n"/>
      <c r="I3">
        <f>IF(AND(ISNUMBER(F3),F3&gt;0),B3/F3,0)</f>
        <v/>
      </c>
      <c r="J3">
        <f>IF(ISNUMBER(G3),I3*G3,0)</f>
        <v/>
      </c>
      <c r="K3">
        <f>IF(ISNUMBER(H3),I3*H3,0)</f>
        <v/>
      </c>
      <c r="L3">
        <f>IF(OR(AND(ISNUMBER(F3),F3&gt;0,F3&lt;0.1),AND(ISNUMBER(G3),G3&gt;0.9),AND(ISNUMBER(H3),H3&gt;0.9),AND(ISTEXT(F3),OR(LEFT(TRIM(F3),1)="&lt;",LEFT(TRIM(F3),1)="&gt;")),AND(ISTEXT(G3),OR(LEFT(TRIM(G3),1)="&lt;",LEFT(TRIM(G3),1)="&gt;")),AND(ISTEXT(H3),OR(LEFT(TRIM(H3),1)="&lt;",LEFT(TRIM(H3),1)="&gt;"))),1,0)</f>
        <v/>
      </c>
      <c r="M3" s="3" t="inlineStr">
        <is>
          <t>Your window</t>
        </is>
      </c>
    </row>
    <row r="4">
      <c r="A4" s="25" t="n"/>
      <c r="B4" s="25" t="n"/>
      <c r="C4" s="25" t="n"/>
      <c r="D4" s="25" t="n"/>
      <c r="E4" s="25" t="n"/>
      <c r="F4" s="25" t="n"/>
      <c r="G4" s="25" t="n"/>
      <c r="H4" s="25" t="n"/>
      <c r="I4">
        <f>IF(AND(ISNUMBER(F4),F4&gt;0),B4/F4,0)</f>
        <v/>
      </c>
      <c r="J4">
        <f>IF(ISNUMBER(G4),I4*G4,0)</f>
        <v/>
      </c>
      <c r="K4">
        <f>IF(ISNUMBER(H4),I4*H4,0)</f>
        <v/>
      </c>
      <c r="L4">
        <f>IF(OR(AND(ISNUMBER(F4),F4&gt;0,F4&lt;0.1),AND(ISNUMBER(G4),G4&gt;0.9),AND(ISNUMBER(H4),H4&gt;0.9),AND(ISTEXT(F4),OR(LEFT(TRIM(F4),1)="&lt;",LEFT(TRIM(F4),1)="&gt;")),AND(ISTEXT(G4),OR(LEFT(TRIM(G4),1)="&lt;",LEFT(TRIM(G4),1)="&gt;")),AND(ISTEXT(H4),OR(LEFT(TRIM(H4),1)="&lt;",LEFT(TRIM(H4),1)="&gt;"))),1,0)</f>
        <v/>
      </c>
      <c r="M4" s="6" t="inlineStr">
        <is>
          <t>Days pasted (rows with an impression share)</t>
        </is>
      </c>
      <c r="N4" s="26">
        <f>COUNTIF(F2:F401,"&gt;0")</f>
        <v/>
      </c>
    </row>
    <row r="5">
      <c r="A5" s="25" t="n"/>
      <c r="B5" s="25" t="n"/>
      <c r="C5" s="25" t="n"/>
      <c r="D5" s="25" t="n"/>
      <c r="E5" s="25" t="n"/>
      <c r="F5" s="25" t="n"/>
      <c r="G5" s="25" t="n"/>
      <c r="H5" s="25" t="n"/>
      <c r="I5">
        <f>IF(AND(ISNUMBER(F5),F5&gt;0),B5/F5,0)</f>
        <v/>
      </c>
      <c r="J5">
        <f>IF(ISNUMBER(G5),I5*G5,0)</f>
        <v/>
      </c>
      <c r="K5">
        <f>IF(ISNUMBER(H5),I5*H5,0)</f>
        <v/>
      </c>
      <c r="L5">
        <f>IF(OR(AND(ISNUMBER(F5),F5&gt;0,F5&lt;0.1),AND(ISNUMBER(G5),G5&gt;0.9),AND(ISNUMBER(H5),H5&gt;0.9),AND(ISTEXT(F5),OR(LEFT(TRIM(F5),1)="&lt;",LEFT(TRIM(F5),1)="&gt;")),AND(ISTEXT(G5),OR(LEFT(TRIM(G5),1)="&lt;",LEFT(TRIM(G5),1)="&gt;")),AND(ISTEXT(H5),OR(LEFT(TRIM(H5),1)="&lt;",LEFT(TRIM(H5),1)="&gt;"))),1,0)</f>
        <v/>
      </c>
      <c r="M5" s="6" t="inlineStr">
        <is>
          <t>Impressions</t>
        </is>
      </c>
      <c r="N5" s="26">
        <f>SUMIFS(B2:B401,I2:I401,"&gt;0")</f>
        <v/>
      </c>
    </row>
    <row r="6">
      <c r="A6" s="25" t="n"/>
      <c r="B6" s="25" t="n"/>
      <c r="C6" s="25" t="n"/>
      <c r="D6" s="25" t="n"/>
      <c r="E6" s="25" t="n"/>
      <c r="F6" s="25" t="n"/>
      <c r="G6" s="25" t="n"/>
      <c r="H6" s="25" t="n"/>
      <c r="I6">
        <f>IF(AND(ISNUMBER(F6),F6&gt;0),B6/F6,0)</f>
        <v/>
      </c>
      <c r="J6">
        <f>IF(ISNUMBER(G6),I6*G6,0)</f>
        <v/>
      </c>
      <c r="K6">
        <f>IF(ISNUMBER(H6),I6*H6,0)</f>
        <v/>
      </c>
      <c r="L6">
        <f>IF(OR(AND(ISNUMBER(F6),F6&gt;0,F6&lt;0.1),AND(ISNUMBER(G6),G6&gt;0.9),AND(ISNUMBER(H6),H6&gt;0.9),AND(ISTEXT(F6),OR(LEFT(TRIM(F6),1)="&lt;",LEFT(TRIM(F6),1)="&gt;")),AND(ISTEXT(G6),OR(LEFT(TRIM(G6),1)="&lt;",LEFT(TRIM(G6),1)="&gt;")),AND(ISTEXT(H6),OR(LEFT(TRIM(H6),1)="&lt;",LEFT(TRIM(H6),1)="&gt;"))),1,0)</f>
        <v/>
      </c>
      <c r="M6" s="6" t="inlineStr">
        <is>
          <t>Clicks</t>
        </is>
      </c>
      <c r="N6" s="26">
        <f>SUMIFS(C2:C401,I2:I401,"&gt;0")</f>
        <v/>
      </c>
    </row>
    <row r="7">
      <c r="A7" s="25" t="n"/>
      <c r="B7" s="25" t="n"/>
      <c r="C7" s="25" t="n"/>
      <c r="D7" s="25" t="n"/>
      <c r="E7" s="25" t="n"/>
      <c r="F7" s="25" t="n"/>
      <c r="G7" s="25" t="n"/>
      <c r="H7" s="25" t="n"/>
      <c r="I7">
        <f>IF(AND(ISNUMBER(F7),F7&gt;0),B7/F7,0)</f>
        <v/>
      </c>
      <c r="J7">
        <f>IF(ISNUMBER(G7),I7*G7,0)</f>
        <v/>
      </c>
      <c r="K7">
        <f>IF(ISNUMBER(H7),I7*H7,0)</f>
        <v/>
      </c>
      <c r="L7">
        <f>IF(OR(AND(ISNUMBER(F7),F7&gt;0,F7&lt;0.1),AND(ISNUMBER(G7),G7&gt;0.9),AND(ISNUMBER(H7),H7&gt;0.9),AND(ISTEXT(F7),OR(LEFT(TRIM(F7),1)="&lt;",LEFT(TRIM(F7),1)="&gt;")),AND(ISTEXT(G7),OR(LEFT(TRIM(G7),1)="&lt;",LEFT(TRIM(G7),1)="&gt;")),AND(ISTEXT(H7),OR(LEFT(TRIM(H7),1)="&lt;",LEFT(TRIM(H7),1)="&gt;"))),1,0)</f>
        <v/>
      </c>
      <c r="M7" s="6" t="inlineStr">
        <is>
          <t>Cost</t>
        </is>
      </c>
      <c r="N7" s="15">
        <f>SUMIFS(D2:D401,I2:I401,"&gt;0")</f>
        <v/>
      </c>
    </row>
    <row r="8">
      <c r="A8" s="25" t="n"/>
      <c r="B8" s="25" t="n"/>
      <c r="C8" s="25" t="n"/>
      <c r="D8" s="25" t="n"/>
      <c r="E8" s="25" t="n"/>
      <c r="F8" s="25" t="n"/>
      <c r="G8" s="25" t="n"/>
      <c r="H8" s="25" t="n"/>
      <c r="I8">
        <f>IF(AND(ISNUMBER(F8),F8&gt;0),B8/F8,0)</f>
        <v/>
      </c>
      <c r="J8">
        <f>IF(ISNUMBER(G8),I8*G8,0)</f>
        <v/>
      </c>
      <c r="K8">
        <f>IF(ISNUMBER(H8),I8*H8,0)</f>
        <v/>
      </c>
      <c r="L8">
        <f>IF(OR(AND(ISNUMBER(F8),F8&gt;0,F8&lt;0.1),AND(ISNUMBER(G8),G8&gt;0.9),AND(ISNUMBER(H8),H8&gt;0.9),AND(ISTEXT(F8),OR(LEFT(TRIM(F8),1)="&lt;",LEFT(TRIM(F8),1)="&gt;")),AND(ISTEXT(G8),OR(LEFT(TRIM(G8),1)="&lt;",LEFT(TRIM(G8),1)="&gt;")),AND(ISTEXT(H8),OR(LEFT(TRIM(H8),1)="&lt;",LEFT(TRIM(H8),1)="&gt;"))),1,0)</f>
        <v/>
      </c>
      <c r="M8" s="6" t="inlineStr">
        <is>
          <t>Conversions</t>
        </is>
      </c>
      <c r="N8" s="26">
        <f>SUMIFS(E2:E401,I2:I401,"&gt;0")</f>
        <v/>
      </c>
    </row>
    <row r="9">
      <c r="A9" s="25" t="n"/>
      <c r="B9" s="25" t="n"/>
      <c r="C9" s="25" t="n"/>
      <c r="D9" s="25" t="n"/>
      <c r="E9" s="25" t="n"/>
      <c r="F9" s="25" t="n"/>
      <c r="G9" s="25" t="n"/>
      <c r="H9" s="25" t="n"/>
      <c r="I9">
        <f>IF(AND(ISNUMBER(F9),F9&gt;0),B9/F9,0)</f>
        <v/>
      </c>
      <c r="J9">
        <f>IF(ISNUMBER(G9),I9*G9,0)</f>
        <v/>
      </c>
      <c r="K9">
        <f>IF(ISNUMBER(H9),I9*H9,0)</f>
        <v/>
      </c>
      <c r="L9">
        <f>IF(OR(AND(ISNUMBER(F9),F9&gt;0,F9&lt;0.1),AND(ISNUMBER(G9),G9&gt;0.9),AND(ISNUMBER(H9),H9&gt;0.9),AND(ISTEXT(F9),OR(LEFT(TRIM(F9),1)="&lt;",LEFT(TRIM(F9),1)="&gt;")),AND(ISTEXT(G9),OR(LEFT(TRIM(G9),1)="&lt;",LEFT(TRIM(G9),1)="&gt;")),AND(ISTEXT(H9),OR(LEFT(TRIM(H9),1)="&lt;",LEFT(TRIM(H9),1)="&gt;"))),1,0)</f>
        <v/>
      </c>
      <c r="M9" s="6" t="inlineStr">
        <is>
          <t>Eligible auctions over the window (sum of each day's impressions / share)</t>
        </is>
      </c>
      <c r="N9" s="26">
        <f>SUM(I2:I401)</f>
        <v/>
      </c>
    </row>
    <row r="10">
      <c r="A10" s="25" t="n"/>
      <c r="B10" s="25" t="n"/>
      <c r="C10" s="25" t="n"/>
      <c r="D10" s="25" t="n"/>
      <c r="E10" s="25" t="n"/>
      <c r="F10" s="25" t="n"/>
      <c r="G10" s="25" t="n"/>
      <c r="H10" s="25" t="n"/>
      <c r="I10">
        <f>IF(AND(ISNUMBER(F10),F10&gt;0),B10/F10,0)</f>
        <v/>
      </c>
      <c r="J10">
        <f>IF(ISNUMBER(G10),I10*G10,0)</f>
        <v/>
      </c>
      <c r="K10">
        <f>IF(ISNUMBER(H10),I10*H10,0)</f>
        <v/>
      </c>
      <c r="L10">
        <f>IF(OR(AND(ISNUMBER(F10),F10&gt;0,F10&lt;0.1),AND(ISNUMBER(G10),G10&gt;0.9),AND(ISNUMBER(H10),H10&gt;0.9),AND(ISTEXT(F10),OR(LEFT(TRIM(F10),1)="&lt;",LEFT(TRIM(F10),1)="&gt;")),AND(ISTEXT(G10),OR(LEFT(TRIM(G10),1)="&lt;",LEFT(TRIM(G10),1)="&gt;")),AND(ISTEXT(H10),OR(LEFT(TRIM(H10),1)="&lt;",LEFT(TRIM(H10),1)="&gt;"))),1,0)</f>
        <v/>
      </c>
      <c r="M10" s="6" t="inlineStr">
        <is>
          <t>Impression share over the window</t>
        </is>
      </c>
      <c r="N10" s="13">
        <f>IF(N9&gt;0,N5/N9,0)</f>
        <v/>
      </c>
    </row>
    <row r="11">
      <c r="A11" s="25" t="n"/>
      <c r="B11" s="25" t="n"/>
      <c r="C11" s="25" t="n"/>
      <c r="D11" s="25" t="n"/>
      <c r="E11" s="25" t="n"/>
      <c r="F11" s="25" t="n"/>
      <c r="G11" s="25" t="n"/>
      <c r="H11" s="25" t="n"/>
      <c r="I11">
        <f>IF(AND(ISNUMBER(F11),F11&gt;0),B11/F11,0)</f>
        <v/>
      </c>
      <c r="J11">
        <f>IF(ISNUMBER(G11),I11*G11,0)</f>
        <v/>
      </c>
      <c r="K11">
        <f>IF(ISNUMBER(H11),I11*H11,0)</f>
        <v/>
      </c>
      <c r="L11">
        <f>IF(OR(AND(ISNUMBER(F11),F11&gt;0,F11&lt;0.1),AND(ISNUMBER(G11),G11&gt;0.9),AND(ISNUMBER(H11),H11&gt;0.9),AND(ISTEXT(F11),OR(LEFT(TRIM(F11),1)="&lt;",LEFT(TRIM(F11),1)="&gt;")),AND(ISTEXT(G11),OR(LEFT(TRIM(G11),1)="&lt;",LEFT(TRIM(G11),1)="&gt;")),AND(ISTEXT(H11),OR(LEFT(TRIM(H11),1)="&lt;",LEFT(TRIM(H11),1)="&gt;"))),1,0)</f>
        <v/>
      </c>
      <c r="M11" s="6" t="inlineStr">
        <is>
          <t>Share lost to budget over the window</t>
        </is>
      </c>
      <c r="N11" s="13">
        <f>IF(N9&gt;0,SUM(J2:J401)/N9,0)</f>
        <v/>
      </c>
    </row>
    <row r="12">
      <c r="A12" s="25" t="n"/>
      <c r="B12" s="25" t="n"/>
      <c r="C12" s="25" t="n"/>
      <c r="D12" s="25" t="n"/>
      <c r="E12" s="25" t="n"/>
      <c r="F12" s="25" t="n"/>
      <c r="G12" s="25" t="n"/>
      <c r="H12" s="25" t="n"/>
      <c r="I12">
        <f>IF(AND(ISNUMBER(F12),F12&gt;0),B12/F12,0)</f>
        <v/>
      </c>
      <c r="J12">
        <f>IF(ISNUMBER(G12),I12*G12,0)</f>
        <v/>
      </c>
      <c r="K12">
        <f>IF(ISNUMBER(H12),I12*H12,0)</f>
        <v/>
      </c>
      <c r="L12">
        <f>IF(OR(AND(ISNUMBER(F12),F12&gt;0,F12&lt;0.1),AND(ISNUMBER(G12),G12&gt;0.9),AND(ISNUMBER(H12),H12&gt;0.9),AND(ISTEXT(F12),OR(LEFT(TRIM(F12),1)="&lt;",LEFT(TRIM(F12),1)="&gt;")),AND(ISTEXT(G12),OR(LEFT(TRIM(G12),1)="&lt;",LEFT(TRIM(G12),1)="&gt;")),AND(ISTEXT(H12),OR(LEFT(TRIM(H12),1)="&lt;",LEFT(TRIM(H12),1)="&gt;"))),1,0)</f>
        <v/>
      </c>
      <c r="M12" s="6" t="inlineStr">
        <is>
          <t>Share lost to rank over the window</t>
        </is>
      </c>
      <c r="N12" s="13">
        <f>IF(N9&gt;0,SUM(K2:K401)/N9,0)</f>
        <v/>
      </c>
    </row>
    <row r="13">
      <c r="A13" s="25" t="n"/>
      <c r="B13" s="25" t="n"/>
      <c r="C13" s="25" t="n"/>
      <c r="D13" s="25" t="n"/>
      <c r="E13" s="25" t="n"/>
      <c r="F13" s="25" t="n"/>
      <c r="G13" s="25" t="n"/>
      <c r="H13" s="25" t="n"/>
      <c r="I13">
        <f>IF(AND(ISNUMBER(F13),F13&gt;0),B13/F13,0)</f>
        <v/>
      </c>
      <c r="J13">
        <f>IF(ISNUMBER(G13),I13*G13,0)</f>
        <v/>
      </c>
      <c r="K13">
        <f>IF(ISNUMBER(H13),I13*H13,0)</f>
        <v/>
      </c>
      <c r="L13">
        <f>IF(OR(AND(ISNUMBER(F13),F13&gt;0,F13&lt;0.1),AND(ISNUMBER(G13),G13&gt;0.9),AND(ISNUMBER(H13),H13&gt;0.9),AND(ISTEXT(F13),OR(LEFT(TRIM(F13),1)="&lt;",LEFT(TRIM(F13),1)="&gt;")),AND(ISTEXT(G13),OR(LEFT(TRIM(G13),1)="&lt;",LEFT(TRIM(G13),1)="&gt;")),AND(ISTEXT(H13),OR(LEFT(TRIM(H13),1)="&lt;",LEFT(TRIM(H13),1)="&gt;"))),1,0)</f>
        <v/>
      </c>
      <c r="M13" s="6" t="inlineStr">
        <is>
          <t>The three shares, added (should be near 1)</t>
        </is>
      </c>
      <c r="N13" s="11">
        <f>N10+N11+N12</f>
        <v/>
      </c>
    </row>
    <row r="14">
      <c r="A14" s="25" t="n"/>
      <c r="B14" s="25" t="n"/>
      <c r="C14" s="25" t="n"/>
      <c r="D14" s="25" t="n"/>
      <c r="E14" s="25" t="n"/>
      <c r="F14" s="25" t="n"/>
      <c r="G14" s="25" t="n"/>
      <c r="H14" s="25" t="n"/>
      <c r="I14">
        <f>IF(AND(ISNUMBER(F14),F14&gt;0),B14/F14,0)</f>
        <v/>
      </c>
      <c r="J14">
        <f>IF(ISNUMBER(G14),I14*G14,0)</f>
        <v/>
      </c>
      <c r="K14">
        <f>IF(ISNUMBER(H14),I14*H14,0)</f>
        <v/>
      </c>
      <c r="L14">
        <f>IF(OR(AND(ISNUMBER(F14),F14&gt;0,F14&lt;0.1),AND(ISNUMBER(G14),G14&gt;0.9),AND(ISNUMBER(H14),H14&gt;0.9),AND(ISTEXT(F14),OR(LEFT(TRIM(F14),1)="&lt;",LEFT(TRIM(F14),1)="&gt;")),AND(ISTEXT(G14),OR(LEFT(TRIM(G14),1)="&lt;",LEFT(TRIM(G14),1)="&gt;")),AND(ISTEXT(H14),OR(LEFT(TRIM(H14),1)="&lt;",LEFT(TRIM(H14),1)="&gt;"))),1,0)</f>
        <v/>
      </c>
      <c r="M14" s="6" t="inlineStr">
        <is>
          <t>Win share when entered</t>
        </is>
      </c>
      <c r="N14" s="27">
        <f>IF(N10+N12&gt;0,N10/(N10+N12),0)</f>
        <v/>
      </c>
    </row>
    <row r="15">
      <c r="A15" s="25" t="n"/>
      <c r="B15" s="25" t="n"/>
      <c r="C15" s="25" t="n"/>
      <c r="D15" s="25" t="n"/>
      <c r="E15" s="25" t="n"/>
      <c r="F15" s="25" t="n"/>
      <c r="G15" s="25" t="n"/>
      <c r="H15" s="25" t="n"/>
      <c r="I15">
        <f>IF(AND(ISNUMBER(F15),F15&gt;0),B15/F15,0)</f>
        <v/>
      </c>
      <c r="J15">
        <f>IF(ISNUMBER(G15),I15*G15,0)</f>
        <v/>
      </c>
      <c r="K15">
        <f>IF(ISNUMBER(H15),I15*H15,0)</f>
        <v/>
      </c>
      <c r="L15">
        <f>IF(OR(AND(ISNUMBER(F15),F15&gt;0,F15&lt;0.1),AND(ISNUMBER(G15),G15&gt;0.9),AND(ISNUMBER(H15),H15&gt;0.9),AND(ISTEXT(F15),OR(LEFT(TRIM(F15),1)="&lt;",LEFT(TRIM(F15),1)="&gt;")),AND(ISTEXT(G15),OR(LEFT(TRIM(G15),1)="&lt;",LEFT(TRIM(G15),1)="&gt;")),AND(ISTEXT(H15),OR(LEFT(TRIM(H15),1)="&lt;",LEFT(TRIM(H15),1)="&gt;"))),1,0)</f>
        <v/>
      </c>
      <c r="M15" s="6" t="inlineStr">
        <is>
          <t>Click rate</t>
        </is>
      </c>
      <c r="N15" s="14">
        <f>IF(N5&gt;0,N6/N5,0)</f>
        <v/>
      </c>
    </row>
    <row r="16">
      <c r="A16" s="25" t="n"/>
      <c r="B16" s="25" t="n"/>
      <c r="C16" s="25" t="n"/>
      <c r="D16" s="25" t="n"/>
      <c r="E16" s="25" t="n"/>
      <c r="F16" s="25" t="n"/>
      <c r="G16" s="25" t="n"/>
      <c r="H16" s="25" t="n"/>
      <c r="I16">
        <f>IF(AND(ISNUMBER(F16),F16&gt;0),B16/F16,0)</f>
        <v/>
      </c>
      <c r="J16">
        <f>IF(ISNUMBER(G16),I16*G16,0)</f>
        <v/>
      </c>
      <c r="K16">
        <f>IF(ISNUMBER(H16),I16*H16,0)</f>
        <v/>
      </c>
      <c r="L16">
        <f>IF(OR(AND(ISNUMBER(F16),F16&gt;0,F16&lt;0.1),AND(ISNUMBER(G16),G16&gt;0.9),AND(ISNUMBER(H16),H16&gt;0.9),AND(ISTEXT(F16),OR(LEFT(TRIM(F16),1)="&lt;",LEFT(TRIM(F16),1)="&gt;")),AND(ISTEXT(G16),OR(LEFT(TRIM(G16),1)="&lt;",LEFT(TRIM(G16),1)="&gt;")),AND(ISTEXT(H16),OR(LEFT(TRIM(H16),1)="&lt;",LEFT(TRIM(H16),1)="&gt;"))),1,0)</f>
        <v/>
      </c>
      <c r="M16" s="6" t="inlineStr">
        <is>
          <t>Conversion rate</t>
        </is>
      </c>
      <c r="N16" s="14">
        <f>IF(N6&gt;0,N8/N6,0)</f>
        <v/>
      </c>
    </row>
    <row r="17">
      <c r="A17" s="25" t="n"/>
      <c r="B17" s="25" t="n"/>
      <c r="C17" s="25" t="n"/>
      <c r="D17" s="25" t="n"/>
      <c r="E17" s="25" t="n"/>
      <c r="F17" s="25" t="n"/>
      <c r="G17" s="25" t="n"/>
      <c r="H17" s="25" t="n"/>
      <c r="I17">
        <f>IF(AND(ISNUMBER(F17),F17&gt;0),B17/F17,0)</f>
        <v/>
      </c>
      <c r="J17">
        <f>IF(ISNUMBER(G17),I17*G17,0)</f>
        <v/>
      </c>
      <c r="K17">
        <f>IF(ISNUMBER(H17),I17*H17,0)</f>
        <v/>
      </c>
      <c r="L17">
        <f>IF(OR(AND(ISNUMBER(F17),F17&gt;0,F17&lt;0.1),AND(ISNUMBER(G17),G17&gt;0.9),AND(ISNUMBER(H17),H17&gt;0.9),AND(ISTEXT(F17),OR(LEFT(TRIM(F17),1)="&lt;",LEFT(TRIM(F17),1)="&gt;")),AND(ISTEXT(G17),OR(LEFT(TRIM(G17),1)="&lt;",LEFT(TRIM(G17),1)="&gt;")),AND(ISTEXT(H17),OR(LEFT(TRIM(H17),1)="&lt;",LEFT(TRIM(H17),1)="&gt;"))),1,0)</f>
        <v/>
      </c>
      <c r="M17" s="6" t="inlineStr">
        <is>
          <t>Cost per conversion</t>
        </is>
      </c>
      <c r="N17" s="15">
        <f>IF(N8&gt;0,N7/N8,0)</f>
        <v/>
      </c>
    </row>
    <row r="18">
      <c r="A18" s="25" t="n"/>
      <c r="B18" s="25" t="n"/>
      <c r="C18" s="25" t="n"/>
      <c r="D18" s="25" t="n"/>
      <c r="E18" s="25" t="n"/>
      <c r="F18" s="25" t="n"/>
      <c r="G18" s="25" t="n"/>
      <c r="H18" s="25" t="n"/>
      <c r="I18">
        <f>IF(AND(ISNUMBER(F18),F18&gt;0),B18/F18,0)</f>
        <v/>
      </c>
      <c r="J18">
        <f>IF(ISNUMBER(G18),I18*G18,0)</f>
        <v/>
      </c>
      <c r="K18">
        <f>IF(ISNUMBER(H18),I18*H18,0)</f>
        <v/>
      </c>
      <c r="L18">
        <f>IF(OR(AND(ISNUMBER(F18),F18&gt;0,F18&lt;0.1),AND(ISNUMBER(G18),G18&gt;0.9),AND(ISNUMBER(H18),H18&gt;0.9),AND(ISTEXT(F18),OR(LEFT(TRIM(F18),1)="&lt;",LEFT(TRIM(F18),1)="&gt;")),AND(ISTEXT(G18),OR(LEFT(TRIM(G18),1)="&lt;",LEFT(TRIM(G18),1)="&gt;")),AND(ISTEXT(H18),OR(LEFT(TRIM(H18),1)="&lt;",LEFT(TRIM(H18),1)="&gt;"))),1,0)</f>
        <v/>
      </c>
      <c r="M18" s="6" t="inlineStr">
        <is>
          <t>Days the budget capped delivery (lost to budget at 5% or more)</t>
        </is>
      </c>
      <c r="N18" s="26">
        <f>COUNTIF(G2:G401,"&gt;=0.05")</f>
        <v/>
      </c>
    </row>
    <row r="19">
      <c r="A19" s="25" t="n"/>
      <c r="B19" s="25" t="n"/>
      <c r="C19" s="25" t="n"/>
      <c r="D19" s="25" t="n"/>
      <c r="E19" s="25" t="n"/>
      <c r="F19" s="25" t="n"/>
      <c r="G19" s="25" t="n"/>
      <c r="H19" s="25" t="n"/>
      <c r="I19">
        <f>IF(AND(ISNUMBER(F19),F19&gt;0),B19/F19,0)</f>
        <v/>
      </c>
      <c r="J19">
        <f>IF(ISNUMBER(G19),I19*G19,0)</f>
        <v/>
      </c>
      <c r="K19">
        <f>IF(ISNUMBER(H19),I19*H19,0)</f>
        <v/>
      </c>
      <c r="L19">
        <f>IF(OR(AND(ISNUMBER(F19),F19&gt;0,F19&lt;0.1),AND(ISNUMBER(G19),G19&gt;0.9),AND(ISNUMBER(H19),H19&gt;0.9),AND(ISTEXT(F19),OR(LEFT(TRIM(F19),1)="&lt;",LEFT(TRIM(F19),1)="&gt;")),AND(ISTEXT(G19),OR(LEFT(TRIM(G19),1)="&lt;",LEFT(TRIM(G19),1)="&gt;")),AND(ISTEXT(H19),OR(LEFT(TRIM(H19),1)="&lt;",LEFT(TRIM(H19),1)="&gt;"))),1,0)</f>
        <v/>
      </c>
      <c r="M19" s="6" t="inlineStr">
        <is>
          <t>Days with a clamped share (a lost share over 0.9, an impression share under 0.1, or a '&lt; 10%' / '&gt; 90%' typed as text)</t>
        </is>
      </c>
      <c r="N19" s="26">
        <f>SUM(L2:L401)</f>
        <v/>
      </c>
    </row>
    <row r="20">
      <c r="A20" s="25" t="n"/>
      <c r="B20" s="25" t="n"/>
      <c r="C20" s="25" t="n"/>
      <c r="D20" s="25" t="n"/>
      <c r="E20" s="25" t="n"/>
      <c r="F20" s="25" t="n"/>
      <c r="G20" s="25" t="n"/>
      <c r="H20" s="25" t="n"/>
      <c r="I20">
        <f>IF(AND(ISNUMBER(F20),F20&gt;0),B20/F20,0)</f>
        <v/>
      </c>
      <c r="J20">
        <f>IF(ISNUMBER(G20),I20*G20,0)</f>
        <v/>
      </c>
      <c r="K20">
        <f>IF(ISNUMBER(H20),I20*H20,0)</f>
        <v/>
      </c>
      <c r="L20">
        <f>IF(OR(AND(ISNUMBER(F20),F20&gt;0,F20&lt;0.1),AND(ISNUMBER(G20),G20&gt;0.9),AND(ISNUMBER(H20),H20&gt;0.9),AND(ISTEXT(F20),OR(LEFT(TRIM(F20),1)="&lt;",LEFT(TRIM(F20),1)="&gt;")),AND(ISTEXT(G20),OR(LEFT(TRIM(G20),1)="&lt;",LEFT(TRIM(G20),1)="&gt;")),AND(ISTEXT(H20),OR(LEFT(TRIM(H20),1)="&lt;",LEFT(TRIM(H20),1)="&gt;"))),1,0)</f>
        <v/>
      </c>
      <c r="M20" s="6" t="inlineStr">
        <is>
          <t>Impressions lost to budget</t>
        </is>
      </c>
      <c r="N20" s="26">
        <f>N9*N11</f>
        <v/>
      </c>
    </row>
    <row r="21">
      <c r="A21" s="25" t="n"/>
      <c r="B21" s="25" t="n"/>
      <c r="C21" s="25" t="n"/>
      <c r="D21" s="25" t="n"/>
      <c r="E21" s="25" t="n"/>
      <c r="F21" s="25" t="n"/>
      <c r="G21" s="25" t="n"/>
      <c r="H21" s="25" t="n"/>
      <c r="I21">
        <f>IF(AND(ISNUMBER(F21),F21&gt;0),B21/F21,0)</f>
        <v/>
      </c>
      <c r="J21">
        <f>IF(ISNUMBER(G21),I21*G21,0)</f>
        <v/>
      </c>
      <c r="K21">
        <f>IF(ISNUMBER(H21),I21*H21,0)</f>
        <v/>
      </c>
      <c r="L21">
        <f>IF(OR(AND(ISNUMBER(F21),F21&gt;0,F21&lt;0.1),AND(ISNUMBER(G21),G21&gt;0.9),AND(ISNUMBER(H21),H21&gt;0.9),AND(ISTEXT(F21),OR(LEFT(TRIM(F21),1)="&lt;",LEFT(TRIM(F21),1)="&gt;")),AND(ISTEXT(G21),OR(LEFT(TRIM(G21),1)="&lt;",LEFT(TRIM(G21),1)="&gt;")),AND(ISTEXT(H21),OR(LEFT(TRIM(H21),1)="&lt;",LEFT(TRIM(H21),1)="&gt;"))),1,0)</f>
        <v/>
      </c>
      <c r="M21" s="6" t="inlineStr">
        <is>
          <t>CORRECTED: impressions a bigger budget would have won (times the win share)</t>
        </is>
      </c>
      <c r="N21" s="28">
        <f>N20*N14</f>
        <v/>
      </c>
    </row>
    <row r="22">
      <c r="A22" s="25" t="n"/>
      <c r="B22" s="25" t="n"/>
      <c r="C22" s="25" t="n"/>
      <c r="D22" s="25" t="n"/>
      <c r="E22" s="25" t="n"/>
      <c r="F22" s="25" t="n"/>
      <c r="G22" s="25" t="n"/>
      <c r="H22" s="25" t="n"/>
      <c r="I22">
        <f>IF(AND(ISNUMBER(F22),F22&gt;0),B22/F22,0)</f>
        <v/>
      </c>
      <c r="J22">
        <f>IF(ISNUMBER(G22),I22*G22,0)</f>
        <v/>
      </c>
      <c r="K22">
        <f>IF(ISNUMBER(H22),I22*H22,0)</f>
        <v/>
      </c>
      <c r="L22">
        <f>IF(OR(AND(ISNUMBER(F22),F22&gt;0,F22&lt;0.1),AND(ISNUMBER(G22),G22&gt;0.9),AND(ISNUMBER(H22),H22&gt;0.9),AND(ISTEXT(F22),OR(LEFT(TRIM(F22),1)="&lt;",LEFT(TRIM(F22),1)="&gt;")),AND(ISTEXT(G22),OR(LEFT(TRIM(G22),1)="&lt;",LEFT(TRIM(G22),1)="&gt;")),AND(ISTEXT(H22),OR(LEFT(TRIM(H22),1)="&lt;",LEFT(TRIM(H22),1)="&gt;"))),1,0)</f>
        <v/>
      </c>
      <c r="M22" s="6" t="inlineStr">
        <is>
          <t>CORRECTED: conversions a bigger budget would have won</t>
        </is>
      </c>
      <c r="N22" s="29">
        <f>N21*N15*N16</f>
        <v/>
      </c>
    </row>
    <row r="23">
      <c r="A23" s="25" t="n"/>
      <c r="B23" s="25" t="n"/>
      <c r="C23" s="25" t="n"/>
      <c r="D23" s="25" t="n"/>
      <c r="E23" s="25" t="n"/>
      <c r="F23" s="25" t="n"/>
      <c r="G23" s="25" t="n"/>
      <c r="H23" s="25" t="n"/>
      <c r="I23">
        <f>IF(AND(ISNUMBER(F23),F23&gt;0),B23/F23,0)</f>
        <v/>
      </c>
      <c r="J23">
        <f>IF(ISNUMBER(G23),I23*G23,0)</f>
        <v/>
      </c>
      <c r="K23">
        <f>IF(ISNUMBER(H23),I23*H23,0)</f>
        <v/>
      </c>
      <c r="L23">
        <f>IF(OR(AND(ISNUMBER(F23),F23&gt;0,F23&lt;0.1),AND(ISNUMBER(G23),G23&gt;0.9),AND(ISNUMBER(H23),H23&gt;0.9),AND(ISTEXT(F23),OR(LEFT(TRIM(F23),1)="&lt;",LEFT(TRIM(F23),1)="&gt;")),AND(ISTEXT(G23),OR(LEFT(TRIM(G23),1)="&lt;",LEFT(TRIM(G23),1)="&gt;")),AND(ISTEXT(H23),OR(LEFT(TRIM(H23),1)="&lt;",LEFT(TRIM(H23),1)="&gt;"))),1,0)</f>
        <v/>
      </c>
      <c r="M23" s="6" t="inlineStr">
        <is>
          <t>Binding constraint</t>
        </is>
      </c>
      <c r="N23" s="30">
        <f>IF(N11&gt;N12,"budget","rank")</f>
        <v/>
      </c>
    </row>
    <row r="24">
      <c r="A24" s="25" t="n"/>
      <c r="B24" s="25" t="n"/>
      <c r="C24" s="25" t="n"/>
      <c r="D24" s="25" t="n"/>
      <c r="E24" s="25" t="n"/>
      <c r="F24" s="25" t="n"/>
      <c r="G24" s="25" t="n"/>
      <c r="H24" s="25" t="n"/>
      <c r="I24">
        <f>IF(AND(ISNUMBER(F24),F24&gt;0),B24/F24,0)</f>
        <v/>
      </c>
      <c r="J24">
        <f>IF(ISNUMBER(G24),I24*G24,0)</f>
        <v/>
      </c>
      <c r="K24">
        <f>IF(ISNUMBER(H24),I24*H24,0)</f>
        <v/>
      </c>
      <c r="L24">
        <f>IF(OR(AND(ISNUMBER(F24),F24&gt;0,F24&lt;0.1),AND(ISNUMBER(G24),G24&gt;0.9),AND(ISNUMBER(H24),H24&gt;0.9),AND(ISTEXT(F24),OR(LEFT(TRIM(F24),1)="&lt;",LEFT(TRIM(F24),1)="&gt;")),AND(ISTEXT(G24),OR(LEFT(TRIM(G24),1)="&lt;",LEFT(TRIM(G24),1)="&gt;")),AND(ISTEXT(H24),OR(LEFT(TRIM(H24),1)="&lt;",LEFT(TRIM(H24),1)="&gt;"))),1,0)</f>
        <v/>
      </c>
    </row>
    <row r="25" ht="56" customHeight="1">
      <c r="A25" s="25" t="n"/>
      <c r="B25" s="25" t="n"/>
      <c r="C25" s="25" t="n"/>
      <c r="D25" s="25" t="n"/>
      <c r="E25" s="25" t="n"/>
      <c r="F25" s="25" t="n"/>
      <c r="G25" s="25" t="n"/>
      <c r="H25" s="25" t="n"/>
      <c r="I25">
        <f>IF(AND(ISNUMBER(F25),F25&gt;0),B25/F25,0)</f>
        <v/>
      </c>
      <c r="J25">
        <f>IF(ISNUMBER(G25),I25*G25,0)</f>
        <v/>
      </c>
      <c r="K25">
        <f>IF(ISNUMBER(H25),I25*H25,0)</f>
        <v/>
      </c>
      <c r="L25">
        <f>IF(OR(AND(ISNUMBER(F25),F25&gt;0,F25&lt;0.1),AND(ISNUMBER(G25),G25&gt;0.9),AND(ISNUMBER(H25),H25&gt;0.9),AND(ISTEXT(F25),OR(LEFT(TRIM(F25),1)="&lt;",LEFT(TRIM(F25),1)="&gt;")),AND(ISTEXT(G25),OR(LEFT(TRIM(G25),1)="&lt;",LEFT(TRIM(G25),1)="&gt;")),AND(ISTEXT(H25),OR(LEFT(TRIM(H25),1)="&lt;",LEFT(TRIM(H25),1)="&gt;"))),1,0)</f>
        <v/>
      </c>
      <c r="M25" s="21" t="inlineStr">
        <is>
          <t>Data health</t>
        </is>
      </c>
      <c r="N25" s="22">
        <f>IF(AND(N4=0,N19=0),"Paste some rows to begin.",IF(N19&gt;0,"CLAMPED on "&amp;N19&amp;" day(s): the platform only says a share was beyond the end of its scale, so the lost share is a floor and the pool a ceiling on those days. A day whose impression share is pasted as text is left out of the window entirely, its impressions too; a lost share pasted as text counts as zero. Type 0.0999 or 0.9001 to include them at the platform's own sentinel values.",IF(N4&lt;7,"TOO THIN: "&amp;N4&amp;" day(s); the reading needs at least 7, because a day's shares swing with the weekday and the platform updates them a day or two late.",IF(OR(N13&lt;0.95,N13&gt;1.05),"CHECK: the three shares add to "&amp;TEXT(N13,"0.00")&amp;", not 1; a clamped or partial day, or a mixed campaign type.","OK: "&amp;N4&amp;" days, shares add to "&amp;TEXT(N13,"0.00")))))</f>
        <v/>
      </c>
    </row>
    <row r="26" ht="80" customHeight="1">
      <c r="A26" s="25" t="n"/>
      <c r="B26" s="25" t="n"/>
      <c r="C26" s="25" t="n"/>
      <c r="D26" s="25" t="n"/>
      <c r="E26" s="25" t="n"/>
      <c r="F26" s="25" t="n"/>
      <c r="G26" s="25" t="n"/>
      <c r="H26" s="25" t="n"/>
      <c r="I26">
        <f>IF(AND(ISNUMBER(F26),F26&gt;0),B26/F26,0)</f>
        <v/>
      </c>
      <c r="J26">
        <f>IF(ISNUMBER(G26),I26*G26,0)</f>
        <v/>
      </c>
      <c r="K26">
        <f>IF(ISNUMBER(H26),I26*H26,0)</f>
        <v/>
      </c>
      <c r="L26">
        <f>IF(OR(AND(ISNUMBER(F26),F26&gt;0,F26&lt;0.1),AND(ISNUMBER(G26),G26&gt;0.9),AND(ISNUMBER(H26),H26&gt;0.9),AND(ISTEXT(F26),OR(LEFT(TRIM(F26),1)="&lt;",LEFT(TRIM(F26),1)="&gt;")),AND(ISTEXT(G26),OR(LEFT(TRIM(G26),1)="&lt;",LEFT(TRIM(G26),1)="&gt;")),AND(ISTEXT(H26),OR(LEFT(TRIM(H26),1)="&lt;",LEFT(TRIM(H26),1)="&gt;"))),1,0)</f>
        <v/>
      </c>
      <c r="M26" s="21" t="inlineStr">
        <is>
          <t>Reading</t>
        </is>
      </c>
      <c r="N26" s="22">
        <f>IF(N4&lt;7,"","Shown "&amp;TEXT(N10,"0%")&amp;", lost to budget "&amp;TEXT(N11,"0%")&amp;", lost to rank "&amp;TEXT(N12,"0%")&amp;"; the binding constraint reads as "&amp;N23&amp;"; the budget capped delivery on "&amp;N18&amp;" of "&amp;N4&amp;" days. A bigger budget would have won about "&amp;TEXT(N21,"#,##0")&amp;" more impressions (your win share of the "&amp;TEXT(N20,"#,##0")&amp;" lost), about "&amp;TEXT(N22,"0")&amp;" conversions at about your usual cost. Read the budget leak first: while it binds, the rank figure is understated and a bid rise buys fewer, dearer clicks.")</f>
        <v/>
      </c>
    </row>
    <row r="27">
      <c r="A27" s="25" t="n"/>
      <c r="B27" s="25" t="n"/>
      <c r="C27" s="25" t="n"/>
      <c r="D27" s="25" t="n"/>
      <c r="E27" s="25" t="n"/>
      <c r="F27" s="25" t="n"/>
      <c r="G27" s="25" t="n"/>
      <c r="H27" s="25" t="n"/>
      <c r="I27">
        <f>IF(AND(ISNUMBER(F27),F27&gt;0),B27/F27,0)</f>
        <v/>
      </c>
      <c r="J27">
        <f>IF(ISNUMBER(G27),I27*G27,0)</f>
        <v/>
      </c>
      <c r="K27">
        <f>IF(ISNUMBER(H27),I27*H27,0)</f>
        <v/>
      </c>
      <c r="L27">
        <f>IF(OR(AND(ISNUMBER(F27),F27&gt;0,F27&lt;0.1),AND(ISNUMBER(G27),G27&gt;0.9),AND(ISNUMBER(H27),H27&gt;0.9),AND(ISTEXT(F27),OR(LEFT(TRIM(F27),1)="&lt;",LEFT(TRIM(F27),1)="&gt;")),AND(ISTEXT(G27),OR(LEFT(TRIM(G27),1)="&lt;",LEFT(TRIM(G27),1)="&gt;")),AND(ISTEXT(H27),OR(LEFT(TRIM(H27),1)="&lt;",LEFT(TRIM(H27),1)="&gt;"))),1,0)</f>
        <v/>
      </c>
    </row>
    <row r="28">
      <c r="A28" s="25" t="n"/>
      <c r="B28" s="25" t="n"/>
      <c r="C28" s="25" t="n"/>
      <c r="D28" s="25" t="n"/>
      <c r="E28" s="25" t="n"/>
      <c r="F28" s="25" t="n"/>
      <c r="G28" s="25" t="n"/>
      <c r="H28" s="25" t="n"/>
      <c r="I28">
        <f>IF(AND(ISNUMBER(F28),F28&gt;0),B28/F28,0)</f>
        <v/>
      </c>
      <c r="J28">
        <f>IF(ISNUMBER(G28),I28*G28,0)</f>
        <v/>
      </c>
      <c r="K28">
        <f>IF(ISNUMBER(H28),I28*H28,0)</f>
        <v/>
      </c>
      <c r="L28">
        <f>IF(OR(AND(ISNUMBER(F28),F28&gt;0,F28&lt;0.1),AND(ISNUMBER(G28),G28&gt;0.9),AND(ISNUMBER(H28),H28&gt;0.9),AND(ISTEXT(F28),OR(LEFT(TRIM(F28),1)="&lt;",LEFT(TRIM(F28),1)="&gt;")),AND(ISTEXT(G28),OR(LEFT(TRIM(G28),1)="&lt;",LEFT(TRIM(G28),1)="&gt;")),AND(ISTEXT(H28),OR(LEFT(TRIM(H28),1)="&lt;",LEFT(TRIM(H28),1)="&gt;"))),1,0)</f>
        <v/>
      </c>
    </row>
    <row r="29">
      <c r="A29" s="25" t="n"/>
      <c r="B29" s="25" t="n"/>
      <c r="C29" s="25" t="n"/>
      <c r="D29" s="25" t="n"/>
      <c r="E29" s="25" t="n"/>
      <c r="F29" s="25" t="n"/>
      <c r="G29" s="25" t="n"/>
      <c r="H29" s="25" t="n"/>
      <c r="I29">
        <f>IF(AND(ISNUMBER(F29),F29&gt;0),B29/F29,0)</f>
        <v/>
      </c>
      <c r="J29">
        <f>IF(ISNUMBER(G29),I29*G29,0)</f>
        <v/>
      </c>
      <c r="K29">
        <f>IF(ISNUMBER(H29),I29*H29,0)</f>
        <v/>
      </c>
      <c r="L29">
        <f>IF(OR(AND(ISNUMBER(F29),F29&gt;0,F29&lt;0.1),AND(ISNUMBER(G29),G29&gt;0.9),AND(ISNUMBER(H29),H29&gt;0.9),AND(ISTEXT(F29),OR(LEFT(TRIM(F29),1)="&lt;",LEFT(TRIM(F29),1)="&gt;")),AND(ISTEXT(G29),OR(LEFT(TRIM(G29),1)="&lt;",LEFT(TRIM(G29),1)="&gt;")),AND(ISTEXT(H29),OR(LEFT(TRIM(H29),1)="&lt;",LEFT(TRIM(H29),1)="&gt;"))),1,0)</f>
        <v/>
      </c>
    </row>
    <row r="30">
      <c r="A30" s="25" t="n"/>
      <c r="B30" s="25" t="n"/>
      <c r="C30" s="25" t="n"/>
      <c r="D30" s="25" t="n"/>
      <c r="E30" s="25" t="n"/>
      <c r="F30" s="25" t="n"/>
      <c r="G30" s="25" t="n"/>
      <c r="H30" s="25" t="n"/>
      <c r="I30">
        <f>IF(AND(ISNUMBER(F30),F30&gt;0),B30/F30,0)</f>
        <v/>
      </c>
      <c r="J30">
        <f>IF(ISNUMBER(G30),I30*G30,0)</f>
        <v/>
      </c>
      <c r="K30">
        <f>IF(ISNUMBER(H30),I30*H30,0)</f>
        <v/>
      </c>
      <c r="L30">
        <f>IF(OR(AND(ISNUMBER(F30),F30&gt;0,F30&lt;0.1),AND(ISNUMBER(G30),G30&gt;0.9),AND(ISNUMBER(H30),H30&gt;0.9),AND(ISTEXT(F30),OR(LEFT(TRIM(F30),1)="&lt;",LEFT(TRIM(F30),1)="&gt;")),AND(ISTEXT(G30),OR(LEFT(TRIM(G30),1)="&lt;",LEFT(TRIM(G30),1)="&gt;")),AND(ISTEXT(H30),OR(LEFT(TRIM(H30),1)="&lt;",LEFT(TRIM(H30),1)="&gt;"))),1,0)</f>
        <v/>
      </c>
    </row>
    <row r="31">
      <c r="A31" s="25" t="n"/>
      <c r="B31" s="25" t="n"/>
      <c r="C31" s="25" t="n"/>
      <c r="D31" s="25" t="n"/>
      <c r="E31" s="25" t="n"/>
      <c r="F31" s="25" t="n"/>
      <c r="G31" s="25" t="n"/>
      <c r="H31" s="25" t="n"/>
      <c r="I31">
        <f>IF(AND(ISNUMBER(F31),F31&gt;0),B31/F31,0)</f>
        <v/>
      </c>
      <c r="J31">
        <f>IF(ISNUMBER(G31),I31*G31,0)</f>
        <v/>
      </c>
      <c r="K31">
        <f>IF(ISNUMBER(H31),I31*H31,0)</f>
        <v/>
      </c>
      <c r="L31">
        <f>IF(OR(AND(ISNUMBER(F31),F31&gt;0,F31&lt;0.1),AND(ISNUMBER(G31),G31&gt;0.9),AND(ISNUMBER(H31),H31&gt;0.9),AND(ISTEXT(F31),OR(LEFT(TRIM(F31),1)="&lt;",LEFT(TRIM(F31),1)="&gt;")),AND(ISTEXT(G31),OR(LEFT(TRIM(G31),1)="&lt;",LEFT(TRIM(G31),1)="&gt;")),AND(ISTEXT(H31),OR(LEFT(TRIM(H31),1)="&lt;",LEFT(TRIM(H31),1)="&gt;"))),1,0)</f>
        <v/>
      </c>
    </row>
    <row r="32">
      <c r="A32" s="25" t="n"/>
      <c r="B32" s="25" t="n"/>
      <c r="C32" s="25" t="n"/>
      <c r="D32" s="25" t="n"/>
      <c r="E32" s="25" t="n"/>
      <c r="F32" s="25" t="n"/>
      <c r="G32" s="25" t="n"/>
      <c r="H32" s="25" t="n"/>
      <c r="I32">
        <f>IF(AND(ISNUMBER(F32),F32&gt;0),B32/F32,0)</f>
        <v/>
      </c>
      <c r="J32">
        <f>IF(ISNUMBER(G32),I32*G32,0)</f>
        <v/>
      </c>
      <c r="K32">
        <f>IF(ISNUMBER(H32),I32*H32,0)</f>
        <v/>
      </c>
      <c r="L32">
        <f>IF(OR(AND(ISNUMBER(F32),F32&gt;0,F32&lt;0.1),AND(ISNUMBER(G32),G32&gt;0.9),AND(ISNUMBER(H32),H32&gt;0.9),AND(ISTEXT(F32),OR(LEFT(TRIM(F32),1)="&lt;",LEFT(TRIM(F32),1)="&gt;")),AND(ISTEXT(G32),OR(LEFT(TRIM(G32),1)="&lt;",LEFT(TRIM(G32),1)="&gt;")),AND(ISTEXT(H32),OR(LEFT(TRIM(H32),1)="&lt;",LEFT(TRIM(H32),1)="&gt;"))),1,0)</f>
        <v/>
      </c>
    </row>
    <row r="33">
      <c r="A33" s="25" t="n"/>
      <c r="B33" s="25" t="n"/>
      <c r="C33" s="25" t="n"/>
      <c r="D33" s="25" t="n"/>
      <c r="E33" s="25" t="n"/>
      <c r="F33" s="25" t="n"/>
      <c r="G33" s="25" t="n"/>
      <c r="H33" s="25" t="n"/>
      <c r="I33">
        <f>IF(AND(ISNUMBER(F33),F33&gt;0),B33/F33,0)</f>
        <v/>
      </c>
      <c r="J33">
        <f>IF(ISNUMBER(G33),I33*G33,0)</f>
        <v/>
      </c>
      <c r="K33">
        <f>IF(ISNUMBER(H33),I33*H33,0)</f>
        <v/>
      </c>
      <c r="L33">
        <f>IF(OR(AND(ISNUMBER(F33),F33&gt;0,F33&lt;0.1),AND(ISNUMBER(G33),G33&gt;0.9),AND(ISNUMBER(H33),H33&gt;0.9),AND(ISTEXT(F33),OR(LEFT(TRIM(F33),1)="&lt;",LEFT(TRIM(F33),1)="&gt;")),AND(ISTEXT(G33),OR(LEFT(TRIM(G33),1)="&lt;",LEFT(TRIM(G33),1)="&gt;")),AND(ISTEXT(H33),OR(LEFT(TRIM(H33),1)="&lt;",LEFT(TRIM(H33),1)="&gt;"))),1,0)</f>
        <v/>
      </c>
    </row>
    <row r="34">
      <c r="A34" s="25" t="n"/>
      <c r="B34" s="25" t="n"/>
      <c r="C34" s="25" t="n"/>
      <c r="D34" s="25" t="n"/>
      <c r="E34" s="25" t="n"/>
      <c r="F34" s="25" t="n"/>
      <c r="G34" s="25" t="n"/>
      <c r="H34" s="25" t="n"/>
      <c r="I34">
        <f>IF(AND(ISNUMBER(F34),F34&gt;0),B34/F34,0)</f>
        <v/>
      </c>
      <c r="J34">
        <f>IF(ISNUMBER(G34),I34*G34,0)</f>
        <v/>
      </c>
      <c r="K34">
        <f>IF(ISNUMBER(H34),I34*H34,0)</f>
        <v/>
      </c>
      <c r="L34">
        <f>IF(OR(AND(ISNUMBER(F34),F34&gt;0,F34&lt;0.1),AND(ISNUMBER(G34),G34&gt;0.9),AND(ISNUMBER(H34),H34&gt;0.9),AND(ISTEXT(F34),OR(LEFT(TRIM(F34),1)="&lt;",LEFT(TRIM(F34),1)="&gt;")),AND(ISTEXT(G34),OR(LEFT(TRIM(G34),1)="&lt;",LEFT(TRIM(G34),1)="&gt;")),AND(ISTEXT(H34),OR(LEFT(TRIM(H34),1)="&lt;",LEFT(TRIM(H34),1)="&gt;"))),1,0)</f>
        <v/>
      </c>
    </row>
    <row r="35">
      <c r="A35" s="25" t="n"/>
      <c r="B35" s="25" t="n"/>
      <c r="C35" s="25" t="n"/>
      <c r="D35" s="25" t="n"/>
      <c r="E35" s="25" t="n"/>
      <c r="F35" s="25" t="n"/>
      <c r="G35" s="25" t="n"/>
      <c r="H35" s="25" t="n"/>
      <c r="I35">
        <f>IF(AND(ISNUMBER(F35),F35&gt;0),B35/F35,0)</f>
        <v/>
      </c>
      <c r="J35">
        <f>IF(ISNUMBER(G35),I35*G35,0)</f>
        <v/>
      </c>
      <c r="K35">
        <f>IF(ISNUMBER(H35),I35*H35,0)</f>
        <v/>
      </c>
      <c r="L35">
        <f>IF(OR(AND(ISNUMBER(F35),F35&gt;0,F35&lt;0.1),AND(ISNUMBER(G35),G35&gt;0.9),AND(ISNUMBER(H35),H35&gt;0.9),AND(ISTEXT(F35),OR(LEFT(TRIM(F35),1)="&lt;",LEFT(TRIM(F35),1)="&gt;")),AND(ISTEXT(G35),OR(LEFT(TRIM(G35),1)="&lt;",LEFT(TRIM(G35),1)="&gt;")),AND(ISTEXT(H35),OR(LEFT(TRIM(H35),1)="&lt;",LEFT(TRIM(H35),1)="&gt;"))),1,0)</f>
        <v/>
      </c>
    </row>
    <row r="36">
      <c r="A36" s="25" t="n"/>
      <c r="B36" s="25" t="n"/>
      <c r="C36" s="25" t="n"/>
      <c r="D36" s="25" t="n"/>
      <c r="E36" s="25" t="n"/>
      <c r="F36" s="25" t="n"/>
      <c r="G36" s="25" t="n"/>
      <c r="H36" s="25" t="n"/>
      <c r="I36">
        <f>IF(AND(ISNUMBER(F36),F36&gt;0),B36/F36,0)</f>
        <v/>
      </c>
      <c r="J36">
        <f>IF(ISNUMBER(G36),I36*G36,0)</f>
        <v/>
      </c>
      <c r="K36">
        <f>IF(ISNUMBER(H36),I36*H36,0)</f>
        <v/>
      </c>
      <c r="L36">
        <f>IF(OR(AND(ISNUMBER(F36),F36&gt;0,F36&lt;0.1),AND(ISNUMBER(G36),G36&gt;0.9),AND(ISNUMBER(H36),H36&gt;0.9),AND(ISTEXT(F36),OR(LEFT(TRIM(F36),1)="&lt;",LEFT(TRIM(F36),1)="&gt;")),AND(ISTEXT(G36),OR(LEFT(TRIM(G36),1)="&lt;",LEFT(TRIM(G36),1)="&gt;")),AND(ISTEXT(H36),OR(LEFT(TRIM(H36),1)="&lt;",LEFT(TRIM(H36),1)="&gt;"))),1,0)</f>
        <v/>
      </c>
    </row>
    <row r="37">
      <c r="A37" s="25" t="n"/>
      <c r="B37" s="25" t="n"/>
      <c r="C37" s="25" t="n"/>
      <c r="D37" s="25" t="n"/>
      <c r="E37" s="25" t="n"/>
      <c r="F37" s="25" t="n"/>
      <c r="G37" s="25" t="n"/>
      <c r="H37" s="25" t="n"/>
      <c r="I37">
        <f>IF(AND(ISNUMBER(F37),F37&gt;0),B37/F37,0)</f>
        <v/>
      </c>
      <c r="J37">
        <f>IF(ISNUMBER(G37),I37*G37,0)</f>
        <v/>
      </c>
      <c r="K37">
        <f>IF(ISNUMBER(H37),I37*H37,0)</f>
        <v/>
      </c>
      <c r="L37">
        <f>IF(OR(AND(ISNUMBER(F37),F37&gt;0,F37&lt;0.1),AND(ISNUMBER(G37),G37&gt;0.9),AND(ISNUMBER(H37),H37&gt;0.9),AND(ISTEXT(F37),OR(LEFT(TRIM(F37),1)="&lt;",LEFT(TRIM(F37),1)="&gt;")),AND(ISTEXT(G37),OR(LEFT(TRIM(G37),1)="&lt;",LEFT(TRIM(G37),1)="&gt;")),AND(ISTEXT(H37),OR(LEFT(TRIM(H37),1)="&lt;",LEFT(TRIM(H37),1)="&gt;"))),1,0)</f>
        <v/>
      </c>
    </row>
    <row r="38">
      <c r="A38" s="25" t="n"/>
      <c r="B38" s="25" t="n"/>
      <c r="C38" s="25" t="n"/>
      <c r="D38" s="25" t="n"/>
      <c r="E38" s="25" t="n"/>
      <c r="F38" s="25" t="n"/>
      <c r="G38" s="25" t="n"/>
      <c r="H38" s="25" t="n"/>
      <c r="I38">
        <f>IF(AND(ISNUMBER(F38),F38&gt;0),B38/F38,0)</f>
        <v/>
      </c>
      <c r="J38">
        <f>IF(ISNUMBER(G38),I38*G38,0)</f>
        <v/>
      </c>
      <c r="K38">
        <f>IF(ISNUMBER(H38),I38*H38,0)</f>
        <v/>
      </c>
      <c r="L38">
        <f>IF(OR(AND(ISNUMBER(F38),F38&gt;0,F38&lt;0.1),AND(ISNUMBER(G38),G38&gt;0.9),AND(ISNUMBER(H38),H38&gt;0.9),AND(ISTEXT(F38),OR(LEFT(TRIM(F38),1)="&lt;",LEFT(TRIM(F38),1)="&gt;")),AND(ISTEXT(G38),OR(LEFT(TRIM(G38),1)="&lt;",LEFT(TRIM(G38),1)="&gt;")),AND(ISTEXT(H38),OR(LEFT(TRIM(H38),1)="&lt;",LEFT(TRIM(H38),1)="&gt;"))),1,0)</f>
        <v/>
      </c>
    </row>
    <row r="39">
      <c r="A39" s="25" t="n"/>
      <c r="B39" s="25" t="n"/>
      <c r="C39" s="25" t="n"/>
      <c r="D39" s="25" t="n"/>
      <c r="E39" s="25" t="n"/>
      <c r="F39" s="25" t="n"/>
      <c r="G39" s="25" t="n"/>
      <c r="H39" s="25" t="n"/>
      <c r="I39">
        <f>IF(AND(ISNUMBER(F39),F39&gt;0),B39/F39,0)</f>
        <v/>
      </c>
      <c r="J39">
        <f>IF(ISNUMBER(G39),I39*G39,0)</f>
        <v/>
      </c>
      <c r="K39">
        <f>IF(ISNUMBER(H39),I39*H39,0)</f>
        <v/>
      </c>
      <c r="L39">
        <f>IF(OR(AND(ISNUMBER(F39),F39&gt;0,F39&lt;0.1),AND(ISNUMBER(G39),G39&gt;0.9),AND(ISNUMBER(H39),H39&gt;0.9),AND(ISTEXT(F39),OR(LEFT(TRIM(F39),1)="&lt;",LEFT(TRIM(F39),1)="&gt;")),AND(ISTEXT(G39),OR(LEFT(TRIM(G39),1)="&lt;",LEFT(TRIM(G39),1)="&gt;")),AND(ISTEXT(H39),OR(LEFT(TRIM(H39),1)="&lt;",LEFT(TRIM(H39),1)="&gt;"))),1,0)</f>
        <v/>
      </c>
    </row>
    <row r="40">
      <c r="A40" s="25" t="n"/>
      <c r="B40" s="25" t="n"/>
      <c r="C40" s="25" t="n"/>
      <c r="D40" s="25" t="n"/>
      <c r="E40" s="25" t="n"/>
      <c r="F40" s="25" t="n"/>
      <c r="G40" s="25" t="n"/>
      <c r="H40" s="25" t="n"/>
      <c r="I40">
        <f>IF(AND(ISNUMBER(F40),F40&gt;0),B40/F40,0)</f>
        <v/>
      </c>
      <c r="J40">
        <f>IF(ISNUMBER(G40),I40*G40,0)</f>
        <v/>
      </c>
      <c r="K40">
        <f>IF(ISNUMBER(H40),I40*H40,0)</f>
        <v/>
      </c>
      <c r="L40">
        <f>IF(OR(AND(ISNUMBER(F40),F40&gt;0,F40&lt;0.1),AND(ISNUMBER(G40),G40&gt;0.9),AND(ISNUMBER(H40),H40&gt;0.9),AND(ISTEXT(F40),OR(LEFT(TRIM(F40),1)="&lt;",LEFT(TRIM(F40),1)="&gt;")),AND(ISTEXT(G40),OR(LEFT(TRIM(G40),1)="&lt;",LEFT(TRIM(G40),1)="&gt;")),AND(ISTEXT(H40),OR(LEFT(TRIM(H40),1)="&lt;",LEFT(TRIM(H40),1)="&gt;"))),1,0)</f>
        <v/>
      </c>
    </row>
    <row r="41">
      <c r="A41" s="25" t="n"/>
      <c r="B41" s="25" t="n"/>
      <c r="C41" s="25" t="n"/>
      <c r="D41" s="25" t="n"/>
      <c r="E41" s="25" t="n"/>
      <c r="F41" s="25" t="n"/>
      <c r="G41" s="25" t="n"/>
      <c r="H41" s="25" t="n"/>
      <c r="I41">
        <f>IF(AND(ISNUMBER(F41),F41&gt;0),B41/F41,0)</f>
        <v/>
      </c>
      <c r="J41">
        <f>IF(ISNUMBER(G41),I41*G41,0)</f>
        <v/>
      </c>
      <c r="K41">
        <f>IF(ISNUMBER(H41),I41*H41,0)</f>
        <v/>
      </c>
      <c r="L41">
        <f>IF(OR(AND(ISNUMBER(F41),F41&gt;0,F41&lt;0.1),AND(ISNUMBER(G41),G41&gt;0.9),AND(ISNUMBER(H41),H41&gt;0.9),AND(ISTEXT(F41),OR(LEFT(TRIM(F41),1)="&lt;",LEFT(TRIM(F41),1)="&gt;")),AND(ISTEXT(G41),OR(LEFT(TRIM(G41),1)="&lt;",LEFT(TRIM(G41),1)="&gt;")),AND(ISTEXT(H41),OR(LEFT(TRIM(H41),1)="&lt;",LEFT(TRIM(H41),1)="&gt;"))),1,0)</f>
        <v/>
      </c>
    </row>
    <row r="42">
      <c r="A42" s="25" t="n"/>
      <c r="B42" s="25" t="n"/>
      <c r="C42" s="25" t="n"/>
      <c r="D42" s="25" t="n"/>
      <c r="E42" s="25" t="n"/>
      <c r="F42" s="25" t="n"/>
      <c r="G42" s="25" t="n"/>
      <c r="H42" s="25" t="n"/>
      <c r="I42">
        <f>IF(AND(ISNUMBER(F42),F42&gt;0),B42/F42,0)</f>
        <v/>
      </c>
      <c r="J42">
        <f>IF(ISNUMBER(G42),I42*G42,0)</f>
        <v/>
      </c>
      <c r="K42">
        <f>IF(ISNUMBER(H42),I42*H42,0)</f>
        <v/>
      </c>
      <c r="L42">
        <f>IF(OR(AND(ISNUMBER(F42),F42&gt;0,F42&lt;0.1),AND(ISNUMBER(G42),G42&gt;0.9),AND(ISNUMBER(H42),H42&gt;0.9),AND(ISTEXT(F42),OR(LEFT(TRIM(F42),1)="&lt;",LEFT(TRIM(F42),1)="&gt;")),AND(ISTEXT(G42),OR(LEFT(TRIM(G42),1)="&lt;",LEFT(TRIM(G42),1)="&gt;")),AND(ISTEXT(H42),OR(LEFT(TRIM(H42),1)="&lt;",LEFT(TRIM(H42),1)="&gt;"))),1,0)</f>
        <v/>
      </c>
    </row>
    <row r="43">
      <c r="A43" s="25" t="n"/>
      <c r="B43" s="25" t="n"/>
      <c r="C43" s="25" t="n"/>
      <c r="D43" s="25" t="n"/>
      <c r="E43" s="25" t="n"/>
      <c r="F43" s="25" t="n"/>
      <c r="G43" s="25" t="n"/>
      <c r="H43" s="25" t="n"/>
      <c r="I43">
        <f>IF(AND(ISNUMBER(F43),F43&gt;0),B43/F43,0)</f>
        <v/>
      </c>
      <c r="J43">
        <f>IF(ISNUMBER(G43),I43*G43,0)</f>
        <v/>
      </c>
      <c r="K43">
        <f>IF(ISNUMBER(H43),I43*H43,0)</f>
        <v/>
      </c>
      <c r="L43">
        <f>IF(OR(AND(ISNUMBER(F43),F43&gt;0,F43&lt;0.1),AND(ISNUMBER(G43),G43&gt;0.9),AND(ISNUMBER(H43),H43&gt;0.9),AND(ISTEXT(F43),OR(LEFT(TRIM(F43),1)="&lt;",LEFT(TRIM(F43),1)="&gt;")),AND(ISTEXT(G43),OR(LEFT(TRIM(G43),1)="&lt;",LEFT(TRIM(G43),1)="&gt;")),AND(ISTEXT(H43),OR(LEFT(TRIM(H43),1)="&lt;",LEFT(TRIM(H43),1)="&gt;"))),1,0)</f>
        <v/>
      </c>
    </row>
    <row r="44">
      <c r="A44" s="25" t="n"/>
      <c r="B44" s="25" t="n"/>
      <c r="C44" s="25" t="n"/>
      <c r="D44" s="25" t="n"/>
      <c r="E44" s="25" t="n"/>
      <c r="F44" s="25" t="n"/>
      <c r="G44" s="25" t="n"/>
      <c r="H44" s="25" t="n"/>
      <c r="I44">
        <f>IF(AND(ISNUMBER(F44),F44&gt;0),B44/F44,0)</f>
        <v/>
      </c>
      <c r="J44">
        <f>IF(ISNUMBER(G44),I44*G44,0)</f>
        <v/>
      </c>
      <c r="K44">
        <f>IF(ISNUMBER(H44),I44*H44,0)</f>
        <v/>
      </c>
      <c r="L44">
        <f>IF(OR(AND(ISNUMBER(F44),F44&gt;0,F44&lt;0.1),AND(ISNUMBER(G44),G44&gt;0.9),AND(ISNUMBER(H44),H44&gt;0.9),AND(ISTEXT(F44),OR(LEFT(TRIM(F44),1)="&lt;",LEFT(TRIM(F44),1)="&gt;")),AND(ISTEXT(G44),OR(LEFT(TRIM(G44),1)="&lt;",LEFT(TRIM(G44),1)="&gt;")),AND(ISTEXT(H44),OR(LEFT(TRIM(H44),1)="&lt;",LEFT(TRIM(H44),1)="&gt;"))),1,0)</f>
        <v/>
      </c>
    </row>
    <row r="45">
      <c r="A45" s="25" t="n"/>
      <c r="B45" s="25" t="n"/>
      <c r="C45" s="25" t="n"/>
      <c r="D45" s="25" t="n"/>
      <c r="E45" s="25" t="n"/>
      <c r="F45" s="25" t="n"/>
      <c r="G45" s="25" t="n"/>
      <c r="H45" s="25" t="n"/>
      <c r="I45">
        <f>IF(AND(ISNUMBER(F45),F45&gt;0),B45/F45,0)</f>
        <v/>
      </c>
      <c r="J45">
        <f>IF(ISNUMBER(G45),I45*G45,0)</f>
        <v/>
      </c>
      <c r="K45">
        <f>IF(ISNUMBER(H45),I45*H45,0)</f>
        <v/>
      </c>
      <c r="L45">
        <f>IF(OR(AND(ISNUMBER(F45),F45&gt;0,F45&lt;0.1),AND(ISNUMBER(G45),G45&gt;0.9),AND(ISNUMBER(H45),H45&gt;0.9),AND(ISTEXT(F45),OR(LEFT(TRIM(F45),1)="&lt;",LEFT(TRIM(F45),1)="&gt;")),AND(ISTEXT(G45),OR(LEFT(TRIM(G45),1)="&lt;",LEFT(TRIM(G45),1)="&gt;")),AND(ISTEXT(H45),OR(LEFT(TRIM(H45),1)="&lt;",LEFT(TRIM(H45),1)="&gt;"))),1,0)</f>
        <v/>
      </c>
    </row>
    <row r="46">
      <c r="A46" s="25" t="n"/>
      <c r="B46" s="25" t="n"/>
      <c r="C46" s="25" t="n"/>
      <c r="D46" s="25" t="n"/>
      <c r="E46" s="25" t="n"/>
      <c r="F46" s="25" t="n"/>
      <c r="G46" s="25" t="n"/>
      <c r="H46" s="25" t="n"/>
      <c r="I46">
        <f>IF(AND(ISNUMBER(F46),F46&gt;0),B46/F46,0)</f>
        <v/>
      </c>
      <c r="J46">
        <f>IF(ISNUMBER(G46),I46*G46,0)</f>
        <v/>
      </c>
      <c r="K46">
        <f>IF(ISNUMBER(H46),I46*H46,0)</f>
        <v/>
      </c>
      <c r="L46">
        <f>IF(OR(AND(ISNUMBER(F46),F46&gt;0,F46&lt;0.1),AND(ISNUMBER(G46),G46&gt;0.9),AND(ISNUMBER(H46),H46&gt;0.9),AND(ISTEXT(F46),OR(LEFT(TRIM(F46),1)="&lt;",LEFT(TRIM(F46),1)="&gt;")),AND(ISTEXT(G46),OR(LEFT(TRIM(G46),1)="&lt;",LEFT(TRIM(G46),1)="&gt;")),AND(ISTEXT(H46),OR(LEFT(TRIM(H46),1)="&lt;",LEFT(TRIM(H46),1)="&gt;"))),1,0)</f>
        <v/>
      </c>
    </row>
    <row r="47">
      <c r="A47" s="25" t="n"/>
      <c r="B47" s="25" t="n"/>
      <c r="C47" s="25" t="n"/>
      <c r="D47" s="25" t="n"/>
      <c r="E47" s="25" t="n"/>
      <c r="F47" s="25" t="n"/>
      <c r="G47" s="25" t="n"/>
      <c r="H47" s="25" t="n"/>
      <c r="I47">
        <f>IF(AND(ISNUMBER(F47),F47&gt;0),B47/F47,0)</f>
        <v/>
      </c>
      <c r="J47">
        <f>IF(ISNUMBER(G47),I47*G47,0)</f>
        <v/>
      </c>
      <c r="K47">
        <f>IF(ISNUMBER(H47),I47*H47,0)</f>
        <v/>
      </c>
      <c r="L47">
        <f>IF(OR(AND(ISNUMBER(F47),F47&gt;0,F47&lt;0.1),AND(ISNUMBER(G47),G47&gt;0.9),AND(ISNUMBER(H47),H47&gt;0.9),AND(ISTEXT(F47),OR(LEFT(TRIM(F47),1)="&lt;",LEFT(TRIM(F47),1)="&gt;")),AND(ISTEXT(G47),OR(LEFT(TRIM(G47),1)="&lt;",LEFT(TRIM(G47),1)="&gt;")),AND(ISTEXT(H47),OR(LEFT(TRIM(H47),1)="&lt;",LEFT(TRIM(H47),1)="&gt;"))),1,0)</f>
        <v/>
      </c>
    </row>
    <row r="48">
      <c r="A48" s="25" t="n"/>
      <c r="B48" s="25" t="n"/>
      <c r="C48" s="25" t="n"/>
      <c r="D48" s="25" t="n"/>
      <c r="E48" s="25" t="n"/>
      <c r="F48" s="25" t="n"/>
      <c r="G48" s="25" t="n"/>
      <c r="H48" s="25" t="n"/>
      <c r="I48">
        <f>IF(AND(ISNUMBER(F48),F48&gt;0),B48/F48,0)</f>
        <v/>
      </c>
      <c r="J48">
        <f>IF(ISNUMBER(G48),I48*G48,0)</f>
        <v/>
      </c>
      <c r="K48">
        <f>IF(ISNUMBER(H48),I48*H48,0)</f>
        <v/>
      </c>
      <c r="L48">
        <f>IF(OR(AND(ISNUMBER(F48),F48&gt;0,F48&lt;0.1),AND(ISNUMBER(G48),G48&gt;0.9),AND(ISNUMBER(H48),H48&gt;0.9),AND(ISTEXT(F48),OR(LEFT(TRIM(F48),1)="&lt;",LEFT(TRIM(F48),1)="&gt;")),AND(ISTEXT(G48),OR(LEFT(TRIM(G48),1)="&lt;",LEFT(TRIM(G48),1)="&gt;")),AND(ISTEXT(H48),OR(LEFT(TRIM(H48),1)="&lt;",LEFT(TRIM(H48),1)="&gt;"))),1,0)</f>
        <v/>
      </c>
    </row>
    <row r="49">
      <c r="A49" s="25" t="n"/>
      <c r="B49" s="25" t="n"/>
      <c r="C49" s="25" t="n"/>
      <c r="D49" s="25" t="n"/>
      <c r="E49" s="25" t="n"/>
      <c r="F49" s="25" t="n"/>
      <c r="G49" s="25" t="n"/>
      <c r="H49" s="25" t="n"/>
      <c r="I49">
        <f>IF(AND(ISNUMBER(F49),F49&gt;0),B49/F49,0)</f>
        <v/>
      </c>
      <c r="J49">
        <f>IF(ISNUMBER(G49),I49*G49,0)</f>
        <v/>
      </c>
      <c r="K49">
        <f>IF(ISNUMBER(H49),I49*H49,0)</f>
        <v/>
      </c>
      <c r="L49">
        <f>IF(OR(AND(ISNUMBER(F49),F49&gt;0,F49&lt;0.1),AND(ISNUMBER(G49),G49&gt;0.9),AND(ISNUMBER(H49),H49&gt;0.9),AND(ISTEXT(F49),OR(LEFT(TRIM(F49),1)="&lt;",LEFT(TRIM(F49),1)="&gt;")),AND(ISTEXT(G49),OR(LEFT(TRIM(G49),1)="&lt;",LEFT(TRIM(G49),1)="&gt;")),AND(ISTEXT(H49),OR(LEFT(TRIM(H49),1)="&lt;",LEFT(TRIM(H49),1)="&gt;"))),1,0)</f>
        <v/>
      </c>
    </row>
    <row r="50">
      <c r="A50" s="25" t="n"/>
      <c r="B50" s="25" t="n"/>
      <c r="C50" s="25" t="n"/>
      <c r="D50" s="25" t="n"/>
      <c r="E50" s="25" t="n"/>
      <c r="F50" s="25" t="n"/>
      <c r="G50" s="25" t="n"/>
      <c r="H50" s="25" t="n"/>
      <c r="I50">
        <f>IF(AND(ISNUMBER(F50),F50&gt;0),B50/F50,0)</f>
        <v/>
      </c>
      <c r="J50">
        <f>IF(ISNUMBER(G50),I50*G50,0)</f>
        <v/>
      </c>
      <c r="K50">
        <f>IF(ISNUMBER(H50),I50*H50,0)</f>
        <v/>
      </c>
      <c r="L50">
        <f>IF(OR(AND(ISNUMBER(F50),F50&gt;0,F50&lt;0.1),AND(ISNUMBER(G50),G50&gt;0.9),AND(ISNUMBER(H50),H50&gt;0.9),AND(ISTEXT(F50),OR(LEFT(TRIM(F50),1)="&lt;",LEFT(TRIM(F50),1)="&gt;")),AND(ISTEXT(G50),OR(LEFT(TRIM(G50),1)="&lt;",LEFT(TRIM(G50),1)="&gt;")),AND(ISTEXT(H50),OR(LEFT(TRIM(H50),1)="&lt;",LEFT(TRIM(H50),1)="&gt;"))),1,0)</f>
        <v/>
      </c>
    </row>
    <row r="51">
      <c r="A51" s="25" t="n"/>
      <c r="B51" s="25" t="n"/>
      <c r="C51" s="25" t="n"/>
      <c r="D51" s="25" t="n"/>
      <c r="E51" s="25" t="n"/>
      <c r="F51" s="25" t="n"/>
      <c r="G51" s="25" t="n"/>
      <c r="H51" s="25" t="n"/>
      <c r="I51">
        <f>IF(AND(ISNUMBER(F51),F51&gt;0),B51/F51,0)</f>
        <v/>
      </c>
      <c r="J51">
        <f>IF(ISNUMBER(G51),I51*G51,0)</f>
        <v/>
      </c>
      <c r="K51">
        <f>IF(ISNUMBER(H51),I51*H51,0)</f>
        <v/>
      </c>
      <c r="L51">
        <f>IF(OR(AND(ISNUMBER(F51),F51&gt;0,F51&lt;0.1),AND(ISNUMBER(G51),G51&gt;0.9),AND(ISNUMBER(H51),H51&gt;0.9),AND(ISTEXT(F51),OR(LEFT(TRIM(F51),1)="&lt;",LEFT(TRIM(F51),1)="&gt;")),AND(ISTEXT(G51),OR(LEFT(TRIM(G51),1)="&lt;",LEFT(TRIM(G51),1)="&gt;")),AND(ISTEXT(H51),OR(LEFT(TRIM(H51),1)="&lt;",LEFT(TRIM(H51),1)="&gt;"))),1,0)</f>
        <v/>
      </c>
    </row>
    <row r="52">
      <c r="A52" s="25" t="n"/>
      <c r="B52" s="25" t="n"/>
      <c r="C52" s="25" t="n"/>
      <c r="D52" s="25" t="n"/>
      <c r="E52" s="25" t="n"/>
      <c r="F52" s="25" t="n"/>
      <c r="G52" s="25" t="n"/>
      <c r="H52" s="25" t="n"/>
      <c r="I52">
        <f>IF(AND(ISNUMBER(F52),F52&gt;0),B52/F52,0)</f>
        <v/>
      </c>
      <c r="J52">
        <f>IF(ISNUMBER(G52),I52*G52,0)</f>
        <v/>
      </c>
      <c r="K52">
        <f>IF(ISNUMBER(H52),I52*H52,0)</f>
        <v/>
      </c>
      <c r="L52">
        <f>IF(OR(AND(ISNUMBER(F52),F52&gt;0,F52&lt;0.1),AND(ISNUMBER(G52),G52&gt;0.9),AND(ISNUMBER(H52),H52&gt;0.9),AND(ISTEXT(F52),OR(LEFT(TRIM(F52),1)="&lt;",LEFT(TRIM(F52),1)="&gt;")),AND(ISTEXT(G52),OR(LEFT(TRIM(G52),1)="&lt;",LEFT(TRIM(G52),1)="&gt;")),AND(ISTEXT(H52),OR(LEFT(TRIM(H52),1)="&lt;",LEFT(TRIM(H52),1)="&gt;"))),1,0)</f>
        <v/>
      </c>
    </row>
    <row r="53">
      <c r="A53" s="25" t="n"/>
      <c r="B53" s="25" t="n"/>
      <c r="C53" s="25" t="n"/>
      <c r="D53" s="25" t="n"/>
      <c r="E53" s="25" t="n"/>
      <c r="F53" s="25" t="n"/>
      <c r="G53" s="25" t="n"/>
      <c r="H53" s="25" t="n"/>
      <c r="I53">
        <f>IF(AND(ISNUMBER(F53),F53&gt;0),B53/F53,0)</f>
        <v/>
      </c>
      <c r="J53">
        <f>IF(ISNUMBER(G53),I53*G53,0)</f>
        <v/>
      </c>
      <c r="K53">
        <f>IF(ISNUMBER(H53),I53*H53,0)</f>
        <v/>
      </c>
      <c r="L53">
        <f>IF(OR(AND(ISNUMBER(F53),F53&gt;0,F53&lt;0.1),AND(ISNUMBER(G53),G53&gt;0.9),AND(ISNUMBER(H53),H53&gt;0.9),AND(ISTEXT(F53),OR(LEFT(TRIM(F53),1)="&lt;",LEFT(TRIM(F53),1)="&gt;")),AND(ISTEXT(G53),OR(LEFT(TRIM(G53),1)="&lt;",LEFT(TRIM(G53),1)="&gt;")),AND(ISTEXT(H53),OR(LEFT(TRIM(H53),1)="&lt;",LEFT(TRIM(H53),1)="&gt;"))),1,0)</f>
        <v/>
      </c>
    </row>
    <row r="54">
      <c r="A54" s="25" t="n"/>
      <c r="B54" s="25" t="n"/>
      <c r="C54" s="25" t="n"/>
      <c r="D54" s="25" t="n"/>
      <c r="E54" s="25" t="n"/>
      <c r="F54" s="25" t="n"/>
      <c r="G54" s="25" t="n"/>
      <c r="H54" s="25" t="n"/>
      <c r="I54">
        <f>IF(AND(ISNUMBER(F54),F54&gt;0),B54/F54,0)</f>
        <v/>
      </c>
      <c r="J54">
        <f>IF(ISNUMBER(G54),I54*G54,0)</f>
        <v/>
      </c>
      <c r="K54">
        <f>IF(ISNUMBER(H54),I54*H54,0)</f>
        <v/>
      </c>
      <c r="L54">
        <f>IF(OR(AND(ISNUMBER(F54),F54&gt;0,F54&lt;0.1),AND(ISNUMBER(G54),G54&gt;0.9),AND(ISNUMBER(H54),H54&gt;0.9),AND(ISTEXT(F54),OR(LEFT(TRIM(F54),1)="&lt;",LEFT(TRIM(F54),1)="&gt;")),AND(ISTEXT(G54),OR(LEFT(TRIM(G54),1)="&lt;",LEFT(TRIM(G54),1)="&gt;")),AND(ISTEXT(H54),OR(LEFT(TRIM(H54),1)="&lt;",LEFT(TRIM(H54),1)="&gt;"))),1,0)</f>
        <v/>
      </c>
    </row>
    <row r="55">
      <c r="A55" s="25" t="n"/>
      <c r="B55" s="25" t="n"/>
      <c r="C55" s="25" t="n"/>
      <c r="D55" s="25" t="n"/>
      <c r="E55" s="25" t="n"/>
      <c r="F55" s="25" t="n"/>
      <c r="G55" s="25" t="n"/>
      <c r="H55" s="25" t="n"/>
      <c r="I55">
        <f>IF(AND(ISNUMBER(F55),F55&gt;0),B55/F55,0)</f>
        <v/>
      </c>
      <c r="J55">
        <f>IF(ISNUMBER(G55),I55*G55,0)</f>
        <v/>
      </c>
      <c r="K55">
        <f>IF(ISNUMBER(H55),I55*H55,0)</f>
        <v/>
      </c>
      <c r="L55">
        <f>IF(OR(AND(ISNUMBER(F55),F55&gt;0,F55&lt;0.1),AND(ISNUMBER(G55),G55&gt;0.9),AND(ISNUMBER(H55),H55&gt;0.9),AND(ISTEXT(F55),OR(LEFT(TRIM(F55),1)="&lt;",LEFT(TRIM(F55),1)="&gt;")),AND(ISTEXT(G55),OR(LEFT(TRIM(G55),1)="&lt;",LEFT(TRIM(G55),1)="&gt;")),AND(ISTEXT(H55),OR(LEFT(TRIM(H55),1)="&lt;",LEFT(TRIM(H55),1)="&gt;"))),1,0)</f>
        <v/>
      </c>
    </row>
    <row r="56">
      <c r="A56" s="25" t="n"/>
      <c r="B56" s="25" t="n"/>
      <c r="C56" s="25" t="n"/>
      <c r="D56" s="25" t="n"/>
      <c r="E56" s="25" t="n"/>
      <c r="F56" s="25" t="n"/>
      <c r="G56" s="25" t="n"/>
      <c r="H56" s="25" t="n"/>
      <c r="I56">
        <f>IF(AND(ISNUMBER(F56),F56&gt;0),B56/F56,0)</f>
        <v/>
      </c>
      <c r="J56">
        <f>IF(ISNUMBER(G56),I56*G56,0)</f>
        <v/>
      </c>
      <c r="K56">
        <f>IF(ISNUMBER(H56),I56*H56,0)</f>
        <v/>
      </c>
      <c r="L56">
        <f>IF(OR(AND(ISNUMBER(F56),F56&gt;0,F56&lt;0.1),AND(ISNUMBER(G56),G56&gt;0.9),AND(ISNUMBER(H56),H56&gt;0.9),AND(ISTEXT(F56),OR(LEFT(TRIM(F56),1)="&lt;",LEFT(TRIM(F56),1)="&gt;")),AND(ISTEXT(G56),OR(LEFT(TRIM(G56),1)="&lt;",LEFT(TRIM(G56),1)="&gt;")),AND(ISTEXT(H56),OR(LEFT(TRIM(H56),1)="&lt;",LEFT(TRIM(H56),1)="&gt;"))),1,0)</f>
        <v/>
      </c>
    </row>
    <row r="57">
      <c r="A57" s="25" t="n"/>
      <c r="B57" s="25" t="n"/>
      <c r="C57" s="25" t="n"/>
      <c r="D57" s="25" t="n"/>
      <c r="E57" s="25" t="n"/>
      <c r="F57" s="25" t="n"/>
      <c r="G57" s="25" t="n"/>
      <c r="H57" s="25" t="n"/>
      <c r="I57">
        <f>IF(AND(ISNUMBER(F57),F57&gt;0),B57/F57,0)</f>
        <v/>
      </c>
      <c r="J57">
        <f>IF(ISNUMBER(G57),I57*G57,0)</f>
        <v/>
      </c>
      <c r="K57">
        <f>IF(ISNUMBER(H57),I57*H57,0)</f>
        <v/>
      </c>
      <c r="L57">
        <f>IF(OR(AND(ISNUMBER(F57),F57&gt;0,F57&lt;0.1),AND(ISNUMBER(G57),G57&gt;0.9),AND(ISNUMBER(H57),H57&gt;0.9),AND(ISTEXT(F57),OR(LEFT(TRIM(F57),1)="&lt;",LEFT(TRIM(F57),1)="&gt;")),AND(ISTEXT(G57),OR(LEFT(TRIM(G57),1)="&lt;",LEFT(TRIM(G57),1)="&gt;")),AND(ISTEXT(H57),OR(LEFT(TRIM(H57),1)="&lt;",LEFT(TRIM(H57),1)="&gt;"))),1,0)</f>
        <v/>
      </c>
    </row>
    <row r="58">
      <c r="A58" s="25" t="n"/>
      <c r="B58" s="25" t="n"/>
      <c r="C58" s="25" t="n"/>
      <c r="D58" s="25" t="n"/>
      <c r="E58" s="25" t="n"/>
      <c r="F58" s="25" t="n"/>
      <c r="G58" s="25" t="n"/>
      <c r="H58" s="25" t="n"/>
      <c r="I58">
        <f>IF(AND(ISNUMBER(F58),F58&gt;0),B58/F58,0)</f>
        <v/>
      </c>
      <c r="J58">
        <f>IF(ISNUMBER(G58),I58*G58,0)</f>
        <v/>
      </c>
      <c r="K58">
        <f>IF(ISNUMBER(H58),I58*H58,0)</f>
        <v/>
      </c>
      <c r="L58">
        <f>IF(OR(AND(ISNUMBER(F58),F58&gt;0,F58&lt;0.1),AND(ISNUMBER(G58),G58&gt;0.9),AND(ISNUMBER(H58),H58&gt;0.9),AND(ISTEXT(F58),OR(LEFT(TRIM(F58),1)="&lt;",LEFT(TRIM(F58),1)="&gt;")),AND(ISTEXT(G58),OR(LEFT(TRIM(G58),1)="&lt;",LEFT(TRIM(G58),1)="&gt;")),AND(ISTEXT(H58),OR(LEFT(TRIM(H58),1)="&lt;",LEFT(TRIM(H58),1)="&gt;"))),1,0)</f>
        <v/>
      </c>
    </row>
    <row r="59">
      <c r="A59" s="25" t="n"/>
      <c r="B59" s="25" t="n"/>
      <c r="C59" s="25" t="n"/>
      <c r="D59" s="25" t="n"/>
      <c r="E59" s="25" t="n"/>
      <c r="F59" s="25" t="n"/>
      <c r="G59" s="25" t="n"/>
      <c r="H59" s="25" t="n"/>
      <c r="I59">
        <f>IF(AND(ISNUMBER(F59),F59&gt;0),B59/F59,0)</f>
        <v/>
      </c>
      <c r="J59">
        <f>IF(ISNUMBER(G59),I59*G59,0)</f>
        <v/>
      </c>
      <c r="K59">
        <f>IF(ISNUMBER(H59),I59*H59,0)</f>
        <v/>
      </c>
      <c r="L59">
        <f>IF(OR(AND(ISNUMBER(F59),F59&gt;0,F59&lt;0.1),AND(ISNUMBER(G59),G59&gt;0.9),AND(ISNUMBER(H59),H59&gt;0.9),AND(ISTEXT(F59),OR(LEFT(TRIM(F59),1)="&lt;",LEFT(TRIM(F59),1)="&gt;")),AND(ISTEXT(G59),OR(LEFT(TRIM(G59),1)="&lt;",LEFT(TRIM(G59),1)="&gt;")),AND(ISTEXT(H59),OR(LEFT(TRIM(H59),1)="&lt;",LEFT(TRIM(H59),1)="&gt;"))),1,0)</f>
        <v/>
      </c>
    </row>
    <row r="60">
      <c r="A60" s="25" t="n"/>
      <c r="B60" s="25" t="n"/>
      <c r="C60" s="25" t="n"/>
      <c r="D60" s="25" t="n"/>
      <c r="E60" s="25" t="n"/>
      <c r="F60" s="25" t="n"/>
      <c r="G60" s="25" t="n"/>
      <c r="H60" s="25" t="n"/>
      <c r="I60">
        <f>IF(AND(ISNUMBER(F60),F60&gt;0),B60/F60,0)</f>
        <v/>
      </c>
      <c r="J60">
        <f>IF(ISNUMBER(G60),I60*G60,0)</f>
        <v/>
      </c>
      <c r="K60">
        <f>IF(ISNUMBER(H60),I60*H60,0)</f>
        <v/>
      </c>
      <c r="L60">
        <f>IF(OR(AND(ISNUMBER(F60),F60&gt;0,F60&lt;0.1),AND(ISNUMBER(G60),G60&gt;0.9),AND(ISNUMBER(H60),H60&gt;0.9),AND(ISTEXT(F60),OR(LEFT(TRIM(F60),1)="&lt;",LEFT(TRIM(F60),1)="&gt;")),AND(ISTEXT(G60),OR(LEFT(TRIM(G60),1)="&lt;",LEFT(TRIM(G60),1)="&gt;")),AND(ISTEXT(H60),OR(LEFT(TRIM(H60),1)="&lt;",LEFT(TRIM(H60),1)="&gt;"))),1,0)</f>
        <v/>
      </c>
    </row>
    <row r="61">
      <c r="A61" s="25" t="n"/>
      <c r="B61" s="25" t="n"/>
      <c r="C61" s="25" t="n"/>
      <c r="D61" s="25" t="n"/>
      <c r="E61" s="25" t="n"/>
      <c r="F61" s="25" t="n"/>
      <c r="G61" s="25" t="n"/>
      <c r="H61" s="25" t="n"/>
      <c r="I61">
        <f>IF(AND(ISNUMBER(F61),F61&gt;0),B61/F61,0)</f>
        <v/>
      </c>
      <c r="J61">
        <f>IF(ISNUMBER(G61),I61*G61,0)</f>
        <v/>
      </c>
      <c r="K61">
        <f>IF(ISNUMBER(H61),I61*H61,0)</f>
        <v/>
      </c>
      <c r="L61">
        <f>IF(OR(AND(ISNUMBER(F61),F61&gt;0,F61&lt;0.1),AND(ISNUMBER(G61),G61&gt;0.9),AND(ISNUMBER(H61),H61&gt;0.9),AND(ISTEXT(F61),OR(LEFT(TRIM(F61),1)="&lt;",LEFT(TRIM(F61),1)="&gt;")),AND(ISTEXT(G61),OR(LEFT(TRIM(G61),1)="&lt;",LEFT(TRIM(G61),1)="&gt;")),AND(ISTEXT(H61),OR(LEFT(TRIM(H61),1)="&lt;",LEFT(TRIM(H61),1)="&gt;"))),1,0)</f>
        <v/>
      </c>
    </row>
    <row r="62">
      <c r="A62" s="25" t="n"/>
      <c r="B62" s="25" t="n"/>
      <c r="C62" s="25" t="n"/>
      <c r="D62" s="25" t="n"/>
      <c r="E62" s="25" t="n"/>
      <c r="F62" s="25" t="n"/>
      <c r="G62" s="25" t="n"/>
      <c r="H62" s="25" t="n"/>
      <c r="I62">
        <f>IF(AND(ISNUMBER(F62),F62&gt;0),B62/F62,0)</f>
        <v/>
      </c>
      <c r="J62">
        <f>IF(ISNUMBER(G62),I62*G62,0)</f>
        <v/>
      </c>
      <c r="K62">
        <f>IF(ISNUMBER(H62),I62*H62,0)</f>
        <v/>
      </c>
      <c r="L62">
        <f>IF(OR(AND(ISNUMBER(F62),F62&gt;0,F62&lt;0.1),AND(ISNUMBER(G62),G62&gt;0.9),AND(ISNUMBER(H62),H62&gt;0.9),AND(ISTEXT(F62),OR(LEFT(TRIM(F62),1)="&lt;",LEFT(TRIM(F62),1)="&gt;")),AND(ISTEXT(G62),OR(LEFT(TRIM(G62),1)="&lt;",LEFT(TRIM(G62),1)="&gt;")),AND(ISTEXT(H62),OR(LEFT(TRIM(H62),1)="&lt;",LEFT(TRIM(H62),1)="&gt;"))),1,0)</f>
        <v/>
      </c>
    </row>
    <row r="63">
      <c r="A63" s="25" t="n"/>
      <c r="B63" s="25" t="n"/>
      <c r="C63" s="25" t="n"/>
      <c r="D63" s="25" t="n"/>
      <c r="E63" s="25" t="n"/>
      <c r="F63" s="25" t="n"/>
      <c r="G63" s="25" t="n"/>
      <c r="H63" s="25" t="n"/>
      <c r="I63">
        <f>IF(AND(ISNUMBER(F63),F63&gt;0),B63/F63,0)</f>
        <v/>
      </c>
      <c r="J63">
        <f>IF(ISNUMBER(G63),I63*G63,0)</f>
        <v/>
      </c>
      <c r="K63">
        <f>IF(ISNUMBER(H63),I63*H63,0)</f>
        <v/>
      </c>
      <c r="L63">
        <f>IF(OR(AND(ISNUMBER(F63),F63&gt;0,F63&lt;0.1),AND(ISNUMBER(G63),G63&gt;0.9),AND(ISNUMBER(H63),H63&gt;0.9),AND(ISTEXT(F63),OR(LEFT(TRIM(F63),1)="&lt;",LEFT(TRIM(F63),1)="&gt;")),AND(ISTEXT(G63),OR(LEFT(TRIM(G63),1)="&lt;",LEFT(TRIM(G63),1)="&gt;")),AND(ISTEXT(H63),OR(LEFT(TRIM(H63),1)="&lt;",LEFT(TRIM(H63),1)="&gt;"))),1,0)</f>
        <v/>
      </c>
    </row>
    <row r="64">
      <c r="A64" s="25" t="n"/>
      <c r="B64" s="25" t="n"/>
      <c r="C64" s="25" t="n"/>
      <c r="D64" s="25" t="n"/>
      <c r="E64" s="25" t="n"/>
      <c r="F64" s="25" t="n"/>
      <c r="G64" s="25" t="n"/>
      <c r="H64" s="25" t="n"/>
      <c r="I64">
        <f>IF(AND(ISNUMBER(F64),F64&gt;0),B64/F64,0)</f>
        <v/>
      </c>
      <c r="J64">
        <f>IF(ISNUMBER(G64),I64*G64,0)</f>
        <v/>
      </c>
      <c r="K64">
        <f>IF(ISNUMBER(H64),I64*H64,0)</f>
        <v/>
      </c>
      <c r="L64">
        <f>IF(OR(AND(ISNUMBER(F64),F64&gt;0,F64&lt;0.1),AND(ISNUMBER(G64),G64&gt;0.9),AND(ISNUMBER(H64),H64&gt;0.9),AND(ISTEXT(F64),OR(LEFT(TRIM(F64),1)="&lt;",LEFT(TRIM(F64),1)="&gt;")),AND(ISTEXT(G64),OR(LEFT(TRIM(G64),1)="&lt;",LEFT(TRIM(G64),1)="&gt;")),AND(ISTEXT(H64),OR(LEFT(TRIM(H64),1)="&lt;",LEFT(TRIM(H64),1)="&gt;"))),1,0)</f>
        <v/>
      </c>
    </row>
    <row r="65">
      <c r="A65" s="25" t="n"/>
      <c r="B65" s="25" t="n"/>
      <c r="C65" s="25" t="n"/>
      <c r="D65" s="25" t="n"/>
      <c r="E65" s="25" t="n"/>
      <c r="F65" s="25" t="n"/>
      <c r="G65" s="25" t="n"/>
      <c r="H65" s="25" t="n"/>
      <c r="I65">
        <f>IF(AND(ISNUMBER(F65),F65&gt;0),B65/F65,0)</f>
        <v/>
      </c>
      <c r="J65">
        <f>IF(ISNUMBER(G65),I65*G65,0)</f>
        <v/>
      </c>
      <c r="K65">
        <f>IF(ISNUMBER(H65),I65*H65,0)</f>
        <v/>
      </c>
      <c r="L65">
        <f>IF(OR(AND(ISNUMBER(F65),F65&gt;0,F65&lt;0.1),AND(ISNUMBER(G65),G65&gt;0.9),AND(ISNUMBER(H65),H65&gt;0.9),AND(ISTEXT(F65),OR(LEFT(TRIM(F65),1)="&lt;",LEFT(TRIM(F65),1)="&gt;")),AND(ISTEXT(G65),OR(LEFT(TRIM(G65),1)="&lt;",LEFT(TRIM(G65),1)="&gt;")),AND(ISTEXT(H65),OR(LEFT(TRIM(H65),1)="&lt;",LEFT(TRIM(H65),1)="&gt;"))),1,0)</f>
        <v/>
      </c>
    </row>
    <row r="66">
      <c r="A66" s="25" t="n"/>
      <c r="B66" s="25" t="n"/>
      <c r="C66" s="25" t="n"/>
      <c r="D66" s="25" t="n"/>
      <c r="E66" s="25" t="n"/>
      <c r="F66" s="25" t="n"/>
      <c r="G66" s="25" t="n"/>
      <c r="H66" s="25" t="n"/>
      <c r="I66">
        <f>IF(AND(ISNUMBER(F66),F66&gt;0),B66/F66,0)</f>
        <v/>
      </c>
      <c r="J66">
        <f>IF(ISNUMBER(G66),I66*G66,0)</f>
        <v/>
      </c>
      <c r="K66">
        <f>IF(ISNUMBER(H66),I66*H66,0)</f>
        <v/>
      </c>
      <c r="L66">
        <f>IF(OR(AND(ISNUMBER(F66),F66&gt;0,F66&lt;0.1),AND(ISNUMBER(G66),G66&gt;0.9),AND(ISNUMBER(H66),H66&gt;0.9),AND(ISTEXT(F66),OR(LEFT(TRIM(F66),1)="&lt;",LEFT(TRIM(F66),1)="&gt;")),AND(ISTEXT(G66),OR(LEFT(TRIM(G66),1)="&lt;",LEFT(TRIM(G66),1)="&gt;")),AND(ISTEXT(H66),OR(LEFT(TRIM(H66),1)="&lt;",LEFT(TRIM(H66),1)="&gt;"))),1,0)</f>
        <v/>
      </c>
    </row>
    <row r="67">
      <c r="A67" s="25" t="n"/>
      <c r="B67" s="25" t="n"/>
      <c r="C67" s="25" t="n"/>
      <c r="D67" s="25" t="n"/>
      <c r="E67" s="25" t="n"/>
      <c r="F67" s="25" t="n"/>
      <c r="G67" s="25" t="n"/>
      <c r="H67" s="25" t="n"/>
      <c r="I67">
        <f>IF(AND(ISNUMBER(F67),F67&gt;0),B67/F67,0)</f>
        <v/>
      </c>
      <c r="J67">
        <f>IF(ISNUMBER(G67),I67*G67,0)</f>
        <v/>
      </c>
      <c r="K67">
        <f>IF(ISNUMBER(H67),I67*H67,0)</f>
        <v/>
      </c>
      <c r="L67">
        <f>IF(OR(AND(ISNUMBER(F67),F67&gt;0,F67&lt;0.1),AND(ISNUMBER(G67),G67&gt;0.9),AND(ISNUMBER(H67),H67&gt;0.9),AND(ISTEXT(F67),OR(LEFT(TRIM(F67),1)="&lt;",LEFT(TRIM(F67),1)="&gt;")),AND(ISTEXT(G67),OR(LEFT(TRIM(G67),1)="&lt;",LEFT(TRIM(G67),1)="&gt;")),AND(ISTEXT(H67),OR(LEFT(TRIM(H67),1)="&lt;",LEFT(TRIM(H67),1)="&gt;"))),1,0)</f>
        <v/>
      </c>
    </row>
    <row r="68">
      <c r="A68" s="25" t="n"/>
      <c r="B68" s="25" t="n"/>
      <c r="C68" s="25" t="n"/>
      <c r="D68" s="25" t="n"/>
      <c r="E68" s="25" t="n"/>
      <c r="F68" s="25" t="n"/>
      <c r="G68" s="25" t="n"/>
      <c r="H68" s="25" t="n"/>
      <c r="I68">
        <f>IF(AND(ISNUMBER(F68),F68&gt;0),B68/F68,0)</f>
        <v/>
      </c>
      <c r="J68">
        <f>IF(ISNUMBER(G68),I68*G68,0)</f>
        <v/>
      </c>
      <c r="K68">
        <f>IF(ISNUMBER(H68),I68*H68,0)</f>
        <v/>
      </c>
      <c r="L68">
        <f>IF(OR(AND(ISNUMBER(F68),F68&gt;0,F68&lt;0.1),AND(ISNUMBER(G68),G68&gt;0.9),AND(ISNUMBER(H68),H68&gt;0.9),AND(ISTEXT(F68),OR(LEFT(TRIM(F68),1)="&lt;",LEFT(TRIM(F68),1)="&gt;")),AND(ISTEXT(G68),OR(LEFT(TRIM(G68),1)="&lt;",LEFT(TRIM(G68),1)="&gt;")),AND(ISTEXT(H68),OR(LEFT(TRIM(H68),1)="&lt;",LEFT(TRIM(H68),1)="&gt;"))),1,0)</f>
        <v/>
      </c>
    </row>
    <row r="69">
      <c r="A69" s="25" t="n"/>
      <c r="B69" s="25" t="n"/>
      <c r="C69" s="25" t="n"/>
      <c r="D69" s="25" t="n"/>
      <c r="E69" s="25" t="n"/>
      <c r="F69" s="25" t="n"/>
      <c r="G69" s="25" t="n"/>
      <c r="H69" s="25" t="n"/>
      <c r="I69">
        <f>IF(AND(ISNUMBER(F69),F69&gt;0),B69/F69,0)</f>
        <v/>
      </c>
      <c r="J69">
        <f>IF(ISNUMBER(G69),I69*G69,0)</f>
        <v/>
      </c>
      <c r="K69">
        <f>IF(ISNUMBER(H69),I69*H69,0)</f>
        <v/>
      </c>
      <c r="L69">
        <f>IF(OR(AND(ISNUMBER(F69),F69&gt;0,F69&lt;0.1),AND(ISNUMBER(G69),G69&gt;0.9),AND(ISNUMBER(H69),H69&gt;0.9),AND(ISTEXT(F69),OR(LEFT(TRIM(F69),1)="&lt;",LEFT(TRIM(F69),1)="&gt;")),AND(ISTEXT(G69),OR(LEFT(TRIM(G69),1)="&lt;",LEFT(TRIM(G69),1)="&gt;")),AND(ISTEXT(H69),OR(LEFT(TRIM(H69),1)="&lt;",LEFT(TRIM(H69),1)="&gt;"))),1,0)</f>
        <v/>
      </c>
    </row>
    <row r="70">
      <c r="A70" s="25" t="n"/>
      <c r="B70" s="25" t="n"/>
      <c r="C70" s="25" t="n"/>
      <c r="D70" s="25" t="n"/>
      <c r="E70" s="25" t="n"/>
      <c r="F70" s="25" t="n"/>
      <c r="G70" s="25" t="n"/>
      <c r="H70" s="25" t="n"/>
      <c r="I70">
        <f>IF(AND(ISNUMBER(F70),F70&gt;0),B70/F70,0)</f>
        <v/>
      </c>
      <c r="J70">
        <f>IF(ISNUMBER(G70),I70*G70,0)</f>
        <v/>
      </c>
      <c r="K70">
        <f>IF(ISNUMBER(H70),I70*H70,0)</f>
        <v/>
      </c>
      <c r="L70">
        <f>IF(OR(AND(ISNUMBER(F70),F70&gt;0,F70&lt;0.1),AND(ISNUMBER(G70),G70&gt;0.9),AND(ISNUMBER(H70),H70&gt;0.9),AND(ISTEXT(F70),OR(LEFT(TRIM(F70),1)="&lt;",LEFT(TRIM(F70),1)="&gt;")),AND(ISTEXT(G70),OR(LEFT(TRIM(G70),1)="&lt;",LEFT(TRIM(G70),1)="&gt;")),AND(ISTEXT(H70),OR(LEFT(TRIM(H70),1)="&lt;",LEFT(TRIM(H70),1)="&gt;"))),1,0)</f>
        <v/>
      </c>
    </row>
    <row r="71">
      <c r="A71" s="25" t="n"/>
      <c r="B71" s="25" t="n"/>
      <c r="C71" s="25" t="n"/>
      <c r="D71" s="25" t="n"/>
      <c r="E71" s="25" t="n"/>
      <c r="F71" s="25" t="n"/>
      <c r="G71" s="25" t="n"/>
      <c r="H71" s="25" t="n"/>
      <c r="I71">
        <f>IF(AND(ISNUMBER(F71),F71&gt;0),B71/F71,0)</f>
        <v/>
      </c>
      <c r="J71">
        <f>IF(ISNUMBER(G71),I71*G71,0)</f>
        <v/>
      </c>
      <c r="K71">
        <f>IF(ISNUMBER(H71),I71*H71,0)</f>
        <v/>
      </c>
      <c r="L71">
        <f>IF(OR(AND(ISNUMBER(F71),F71&gt;0,F71&lt;0.1),AND(ISNUMBER(G71),G71&gt;0.9),AND(ISNUMBER(H71),H71&gt;0.9),AND(ISTEXT(F71),OR(LEFT(TRIM(F71),1)="&lt;",LEFT(TRIM(F71),1)="&gt;")),AND(ISTEXT(G71),OR(LEFT(TRIM(G71),1)="&lt;",LEFT(TRIM(G71),1)="&gt;")),AND(ISTEXT(H71),OR(LEFT(TRIM(H71),1)="&lt;",LEFT(TRIM(H71),1)="&gt;"))),1,0)</f>
        <v/>
      </c>
    </row>
    <row r="72">
      <c r="A72" s="25" t="n"/>
      <c r="B72" s="25" t="n"/>
      <c r="C72" s="25" t="n"/>
      <c r="D72" s="25" t="n"/>
      <c r="E72" s="25" t="n"/>
      <c r="F72" s="25" t="n"/>
      <c r="G72" s="25" t="n"/>
      <c r="H72" s="25" t="n"/>
      <c r="I72">
        <f>IF(AND(ISNUMBER(F72),F72&gt;0),B72/F72,0)</f>
        <v/>
      </c>
      <c r="J72">
        <f>IF(ISNUMBER(G72),I72*G72,0)</f>
        <v/>
      </c>
      <c r="K72">
        <f>IF(ISNUMBER(H72),I72*H72,0)</f>
        <v/>
      </c>
      <c r="L72">
        <f>IF(OR(AND(ISNUMBER(F72),F72&gt;0,F72&lt;0.1),AND(ISNUMBER(G72),G72&gt;0.9),AND(ISNUMBER(H72),H72&gt;0.9),AND(ISTEXT(F72),OR(LEFT(TRIM(F72),1)="&lt;",LEFT(TRIM(F72),1)="&gt;")),AND(ISTEXT(G72),OR(LEFT(TRIM(G72),1)="&lt;",LEFT(TRIM(G72),1)="&gt;")),AND(ISTEXT(H72),OR(LEFT(TRIM(H72),1)="&lt;",LEFT(TRIM(H72),1)="&gt;"))),1,0)</f>
        <v/>
      </c>
    </row>
    <row r="73">
      <c r="A73" s="25" t="n"/>
      <c r="B73" s="25" t="n"/>
      <c r="C73" s="25" t="n"/>
      <c r="D73" s="25" t="n"/>
      <c r="E73" s="25" t="n"/>
      <c r="F73" s="25" t="n"/>
      <c r="G73" s="25" t="n"/>
      <c r="H73" s="25" t="n"/>
      <c r="I73">
        <f>IF(AND(ISNUMBER(F73),F73&gt;0),B73/F73,0)</f>
        <v/>
      </c>
      <c r="J73">
        <f>IF(ISNUMBER(G73),I73*G73,0)</f>
        <v/>
      </c>
      <c r="K73">
        <f>IF(ISNUMBER(H73),I73*H73,0)</f>
        <v/>
      </c>
      <c r="L73">
        <f>IF(OR(AND(ISNUMBER(F73),F73&gt;0,F73&lt;0.1),AND(ISNUMBER(G73),G73&gt;0.9),AND(ISNUMBER(H73),H73&gt;0.9),AND(ISTEXT(F73),OR(LEFT(TRIM(F73),1)="&lt;",LEFT(TRIM(F73),1)="&gt;")),AND(ISTEXT(G73),OR(LEFT(TRIM(G73),1)="&lt;",LEFT(TRIM(G73),1)="&gt;")),AND(ISTEXT(H73),OR(LEFT(TRIM(H73),1)="&lt;",LEFT(TRIM(H73),1)="&gt;"))),1,0)</f>
        <v/>
      </c>
    </row>
    <row r="74">
      <c r="A74" s="25" t="n"/>
      <c r="B74" s="25" t="n"/>
      <c r="C74" s="25" t="n"/>
      <c r="D74" s="25" t="n"/>
      <c r="E74" s="25" t="n"/>
      <c r="F74" s="25" t="n"/>
      <c r="G74" s="25" t="n"/>
      <c r="H74" s="25" t="n"/>
      <c r="I74">
        <f>IF(AND(ISNUMBER(F74),F74&gt;0),B74/F74,0)</f>
        <v/>
      </c>
      <c r="J74">
        <f>IF(ISNUMBER(G74),I74*G74,0)</f>
        <v/>
      </c>
      <c r="K74">
        <f>IF(ISNUMBER(H74),I74*H74,0)</f>
        <v/>
      </c>
      <c r="L74">
        <f>IF(OR(AND(ISNUMBER(F74),F74&gt;0,F74&lt;0.1),AND(ISNUMBER(G74),G74&gt;0.9),AND(ISNUMBER(H74),H74&gt;0.9),AND(ISTEXT(F74),OR(LEFT(TRIM(F74),1)="&lt;",LEFT(TRIM(F74),1)="&gt;")),AND(ISTEXT(G74),OR(LEFT(TRIM(G74),1)="&lt;",LEFT(TRIM(G74),1)="&gt;")),AND(ISTEXT(H74),OR(LEFT(TRIM(H74),1)="&lt;",LEFT(TRIM(H74),1)="&gt;"))),1,0)</f>
        <v/>
      </c>
    </row>
    <row r="75">
      <c r="A75" s="25" t="n"/>
      <c r="B75" s="25" t="n"/>
      <c r="C75" s="25" t="n"/>
      <c r="D75" s="25" t="n"/>
      <c r="E75" s="25" t="n"/>
      <c r="F75" s="25" t="n"/>
      <c r="G75" s="25" t="n"/>
      <c r="H75" s="25" t="n"/>
      <c r="I75">
        <f>IF(AND(ISNUMBER(F75),F75&gt;0),B75/F75,0)</f>
        <v/>
      </c>
      <c r="J75">
        <f>IF(ISNUMBER(G75),I75*G75,0)</f>
        <v/>
      </c>
      <c r="K75">
        <f>IF(ISNUMBER(H75),I75*H75,0)</f>
        <v/>
      </c>
      <c r="L75">
        <f>IF(OR(AND(ISNUMBER(F75),F75&gt;0,F75&lt;0.1),AND(ISNUMBER(G75),G75&gt;0.9),AND(ISNUMBER(H75),H75&gt;0.9),AND(ISTEXT(F75),OR(LEFT(TRIM(F75),1)="&lt;",LEFT(TRIM(F75),1)="&gt;")),AND(ISTEXT(G75),OR(LEFT(TRIM(G75),1)="&lt;",LEFT(TRIM(G75),1)="&gt;")),AND(ISTEXT(H75),OR(LEFT(TRIM(H75),1)="&lt;",LEFT(TRIM(H75),1)="&gt;"))),1,0)</f>
        <v/>
      </c>
    </row>
    <row r="76">
      <c r="A76" s="25" t="n"/>
      <c r="B76" s="25" t="n"/>
      <c r="C76" s="25" t="n"/>
      <c r="D76" s="25" t="n"/>
      <c r="E76" s="25" t="n"/>
      <c r="F76" s="25" t="n"/>
      <c r="G76" s="25" t="n"/>
      <c r="H76" s="25" t="n"/>
      <c r="I76">
        <f>IF(AND(ISNUMBER(F76),F76&gt;0),B76/F76,0)</f>
        <v/>
      </c>
      <c r="J76">
        <f>IF(ISNUMBER(G76),I76*G76,0)</f>
        <v/>
      </c>
      <c r="K76">
        <f>IF(ISNUMBER(H76),I76*H76,0)</f>
        <v/>
      </c>
      <c r="L76">
        <f>IF(OR(AND(ISNUMBER(F76),F76&gt;0,F76&lt;0.1),AND(ISNUMBER(G76),G76&gt;0.9),AND(ISNUMBER(H76),H76&gt;0.9),AND(ISTEXT(F76),OR(LEFT(TRIM(F76),1)="&lt;",LEFT(TRIM(F76),1)="&gt;")),AND(ISTEXT(G76),OR(LEFT(TRIM(G76),1)="&lt;",LEFT(TRIM(G76),1)="&gt;")),AND(ISTEXT(H76),OR(LEFT(TRIM(H76),1)="&lt;",LEFT(TRIM(H76),1)="&gt;"))),1,0)</f>
        <v/>
      </c>
    </row>
    <row r="77">
      <c r="A77" s="25" t="n"/>
      <c r="B77" s="25" t="n"/>
      <c r="C77" s="25" t="n"/>
      <c r="D77" s="25" t="n"/>
      <c r="E77" s="25" t="n"/>
      <c r="F77" s="25" t="n"/>
      <c r="G77" s="25" t="n"/>
      <c r="H77" s="25" t="n"/>
      <c r="I77">
        <f>IF(AND(ISNUMBER(F77),F77&gt;0),B77/F77,0)</f>
        <v/>
      </c>
      <c r="J77">
        <f>IF(ISNUMBER(G77),I77*G77,0)</f>
        <v/>
      </c>
      <c r="K77">
        <f>IF(ISNUMBER(H77),I77*H77,0)</f>
        <v/>
      </c>
      <c r="L77">
        <f>IF(OR(AND(ISNUMBER(F77),F77&gt;0,F77&lt;0.1),AND(ISNUMBER(G77),G77&gt;0.9),AND(ISNUMBER(H77),H77&gt;0.9),AND(ISTEXT(F77),OR(LEFT(TRIM(F77),1)="&lt;",LEFT(TRIM(F77),1)="&gt;")),AND(ISTEXT(G77),OR(LEFT(TRIM(G77),1)="&lt;",LEFT(TRIM(G77),1)="&gt;")),AND(ISTEXT(H77),OR(LEFT(TRIM(H77),1)="&lt;",LEFT(TRIM(H77),1)="&gt;"))),1,0)</f>
        <v/>
      </c>
    </row>
    <row r="78">
      <c r="A78" s="25" t="n"/>
      <c r="B78" s="25" t="n"/>
      <c r="C78" s="25" t="n"/>
      <c r="D78" s="25" t="n"/>
      <c r="E78" s="25" t="n"/>
      <c r="F78" s="25" t="n"/>
      <c r="G78" s="25" t="n"/>
      <c r="H78" s="25" t="n"/>
      <c r="I78">
        <f>IF(AND(ISNUMBER(F78),F78&gt;0),B78/F78,0)</f>
        <v/>
      </c>
      <c r="J78">
        <f>IF(ISNUMBER(G78),I78*G78,0)</f>
        <v/>
      </c>
      <c r="K78">
        <f>IF(ISNUMBER(H78),I78*H78,0)</f>
        <v/>
      </c>
      <c r="L78">
        <f>IF(OR(AND(ISNUMBER(F78),F78&gt;0,F78&lt;0.1),AND(ISNUMBER(G78),G78&gt;0.9),AND(ISNUMBER(H78),H78&gt;0.9),AND(ISTEXT(F78),OR(LEFT(TRIM(F78),1)="&lt;",LEFT(TRIM(F78),1)="&gt;")),AND(ISTEXT(G78),OR(LEFT(TRIM(G78),1)="&lt;",LEFT(TRIM(G78),1)="&gt;")),AND(ISTEXT(H78),OR(LEFT(TRIM(H78),1)="&lt;",LEFT(TRIM(H78),1)="&gt;"))),1,0)</f>
        <v/>
      </c>
    </row>
    <row r="79">
      <c r="A79" s="25" t="n"/>
      <c r="B79" s="25" t="n"/>
      <c r="C79" s="25" t="n"/>
      <c r="D79" s="25" t="n"/>
      <c r="E79" s="25" t="n"/>
      <c r="F79" s="25" t="n"/>
      <c r="G79" s="25" t="n"/>
      <c r="H79" s="25" t="n"/>
      <c r="I79">
        <f>IF(AND(ISNUMBER(F79),F79&gt;0),B79/F79,0)</f>
        <v/>
      </c>
      <c r="J79">
        <f>IF(ISNUMBER(G79),I79*G79,0)</f>
        <v/>
      </c>
      <c r="K79">
        <f>IF(ISNUMBER(H79),I79*H79,0)</f>
        <v/>
      </c>
      <c r="L79">
        <f>IF(OR(AND(ISNUMBER(F79),F79&gt;0,F79&lt;0.1),AND(ISNUMBER(G79),G79&gt;0.9),AND(ISNUMBER(H79),H79&gt;0.9),AND(ISTEXT(F79),OR(LEFT(TRIM(F79),1)="&lt;",LEFT(TRIM(F79),1)="&gt;")),AND(ISTEXT(G79),OR(LEFT(TRIM(G79),1)="&lt;",LEFT(TRIM(G79),1)="&gt;")),AND(ISTEXT(H79),OR(LEFT(TRIM(H79),1)="&lt;",LEFT(TRIM(H79),1)="&gt;"))),1,0)</f>
        <v/>
      </c>
    </row>
    <row r="80">
      <c r="A80" s="25" t="n"/>
      <c r="B80" s="25" t="n"/>
      <c r="C80" s="25" t="n"/>
      <c r="D80" s="25" t="n"/>
      <c r="E80" s="25" t="n"/>
      <c r="F80" s="25" t="n"/>
      <c r="G80" s="25" t="n"/>
      <c r="H80" s="25" t="n"/>
      <c r="I80">
        <f>IF(AND(ISNUMBER(F80),F80&gt;0),B80/F80,0)</f>
        <v/>
      </c>
      <c r="J80">
        <f>IF(ISNUMBER(G80),I80*G80,0)</f>
        <v/>
      </c>
      <c r="K80">
        <f>IF(ISNUMBER(H80),I80*H80,0)</f>
        <v/>
      </c>
      <c r="L80">
        <f>IF(OR(AND(ISNUMBER(F80),F80&gt;0,F80&lt;0.1),AND(ISNUMBER(G80),G80&gt;0.9),AND(ISNUMBER(H80),H80&gt;0.9),AND(ISTEXT(F80),OR(LEFT(TRIM(F80),1)="&lt;",LEFT(TRIM(F80),1)="&gt;")),AND(ISTEXT(G80),OR(LEFT(TRIM(G80),1)="&lt;",LEFT(TRIM(G80),1)="&gt;")),AND(ISTEXT(H80),OR(LEFT(TRIM(H80),1)="&lt;",LEFT(TRIM(H80),1)="&gt;"))),1,0)</f>
        <v/>
      </c>
    </row>
    <row r="81">
      <c r="A81" s="25" t="n"/>
      <c r="B81" s="25" t="n"/>
      <c r="C81" s="25" t="n"/>
      <c r="D81" s="25" t="n"/>
      <c r="E81" s="25" t="n"/>
      <c r="F81" s="25" t="n"/>
      <c r="G81" s="25" t="n"/>
      <c r="H81" s="25" t="n"/>
      <c r="I81">
        <f>IF(AND(ISNUMBER(F81),F81&gt;0),B81/F81,0)</f>
        <v/>
      </c>
      <c r="J81">
        <f>IF(ISNUMBER(G81),I81*G81,0)</f>
        <v/>
      </c>
      <c r="K81">
        <f>IF(ISNUMBER(H81),I81*H81,0)</f>
        <v/>
      </c>
      <c r="L81">
        <f>IF(OR(AND(ISNUMBER(F81),F81&gt;0,F81&lt;0.1),AND(ISNUMBER(G81),G81&gt;0.9),AND(ISNUMBER(H81),H81&gt;0.9),AND(ISTEXT(F81),OR(LEFT(TRIM(F81),1)="&lt;",LEFT(TRIM(F81),1)="&gt;")),AND(ISTEXT(G81),OR(LEFT(TRIM(G81),1)="&lt;",LEFT(TRIM(G81),1)="&gt;")),AND(ISTEXT(H81),OR(LEFT(TRIM(H81),1)="&lt;",LEFT(TRIM(H81),1)="&gt;"))),1,0)</f>
        <v/>
      </c>
    </row>
    <row r="82">
      <c r="A82" s="25" t="n"/>
      <c r="B82" s="25" t="n"/>
      <c r="C82" s="25" t="n"/>
      <c r="D82" s="25" t="n"/>
      <c r="E82" s="25" t="n"/>
      <c r="F82" s="25" t="n"/>
      <c r="G82" s="25" t="n"/>
      <c r="H82" s="25" t="n"/>
      <c r="I82">
        <f>IF(AND(ISNUMBER(F82),F82&gt;0),B82/F82,0)</f>
        <v/>
      </c>
      <c r="J82">
        <f>IF(ISNUMBER(G82),I82*G82,0)</f>
        <v/>
      </c>
      <c r="K82">
        <f>IF(ISNUMBER(H82),I82*H82,0)</f>
        <v/>
      </c>
      <c r="L82">
        <f>IF(OR(AND(ISNUMBER(F82),F82&gt;0,F82&lt;0.1),AND(ISNUMBER(G82),G82&gt;0.9),AND(ISNUMBER(H82),H82&gt;0.9),AND(ISTEXT(F82),OR(LEFT(TRIM(F82),1)="&lt;",LEFT(TRIM(F82),1)="&gt;")),AND(ISTEXT(G82),OR(LEFT(TRIM(G82),1)="&lt;",LEFT(TRIM(G82),1)="&gt;")),AND(ISTEXT(H82),OR(LEFT(TRIM(H82),1)="&lt;",LEFT(TRIM(H82),1)="&gt;"))),1,0)</f>
        <v/>
      </c>
    </row>
    <row r="83">
      <c r="A83" s="25" t="n"/>
      <c r="B83" s="25" t="n"/>
      <c r="C83" s="25" t="n"/>
      <c r="D83" s="25" t="n"/>
      <c r="E83" s="25" t="n"/>
      <c r="F83" s="25" t="n"/>
      <c r="G83" s="25" t="n"/>
      <c r="H83" s="25" t="n"/>
      <c r="I83">
        <f>IF(AND(ISNUMBER(F83),F83&gt;0),B83/F83,0)</f>
        <v/>
      </c>
      <c r="J83">
        <f>IF(ISNUMBER(G83),I83*G83,0)</f>
        <v/>
      </c>
      <c r="K83">
        <f>IF(ISNUMBER(H83),I83*H83,0)</f>
        <v/>
      </c>
      <c r="L83">
        <f>IF(OR(AND(ISNUMBER(F83),F83&gt;0,F83&lt;0.1),AND(ISNUMBER(G83),G83&gt;0.9),AND(ISNUMBER(H83),H83&gt;0.9),AND(ISTEXT(F83),OR(LEFT(TRIM(F83),1)="&lt;",LEFT(TRIM(F83),1)="&gt;")),AND(ISTEXT(G83),OR(LEFT(TRIM(G83),1)="&lt;",LEFT(TRIM(G83),1)="&gt;")),AND(ISTEXT(H83),OR(LEFT(TRIM(H83),1)="&lt;",LEFT(TRIM(H83),1)="&gt;"))),1,0)</f>
        <v/>
      </c>
    </row>
    <row r="84">
      <c r="A84" s="25" t="n"/>
      <c r="B84" s="25" t="n"/>
      <c r="C84" s="25" t="n"/>
      <c r="D84" s="25" t="n"/>
      <c r="E84" s="25" t="n"/>
      <c r="F84" s="25" t="n"/>
      <c r="G84" s="25" t="n"/>
      <c r="H84" s="25" t="n"/>
      <c r="I84">
        <f>IF(AND(ISNUMBER(F84),F84&gt;0),B84/F84,0)</f>
        <v/>
      </c>
      <c r="J84">
        <f>IF(ISNUMBER(G84),I84*G84,0)</f>
        <v/>
      </c>
      <c r="K84">
        <f>IF(ISNUMBER(H84),I84*H84,0)</f>
        <v/>
      </c>
      <c r="L84">
        <f>IF(OR(AND(ISNUMBER(F84),F84&gt;0,F84&lt;0.1),AND(ISNUMBER(G84),G84&gt;0.9),AND(ISNUMBER(H84),H84&gt;0.9),AND(ISTEXT(F84),OR(LEFT(TRIM(F84),1)="&lt;",LEFT(TRIM(F84),1)="&gt;")),AND(ISTEXT(G84),OR(LEFT(TRIM(G84),1)="&lt;",LEFT(TRIM(G84),1)="&gt;")),AND(ISTEXT(H84),OR(LEFT(TRIM(H84),1)="&lt;",LEFT(TRIM(H84),1)="&gt;"))),1,0)</f>
        <v/>
      </c>
    </row>
    <row r="85">
      <c r="A85" s="25" t="n"/>
      <c r="B85" s="25" t="n"/>
      <c r="C85" s="25" t="n"/>
      <c r="D85" s="25" t="n"/>
      <c r="E85" s="25" t="n"/>
      <c r="F85" s="25" t="n"/>
      <c r="G85" s="25" t="n"/>
      <c r="H85" s="25" t="n"/>
      <c r="I85">
        <f>IF(AND(ISNUMBER(F85),F85&gt;0),B85/F85,0)</f>
        <v/>
      </c>
      <c r="J85">
        <f>IF(ISNUMBER(G85),I85*G85,0)</f>
        <v/>
      </c>
      <c r="K85">
        <f>IF(ISNUMBER(H85),I85*H85,0)</f>
        <v/>
      </c>
      <c r="L85">
        <f>IF(OR(AND(ISNUMBER(F85),F85&gt;0,F85&lt;0.1),AND(ISNUMBER(G85),G85&gt;0.9),AND(ISNUMBER(H85),H85&gt;0.9),AND(ISTEXT(F85),OR(LEFT(TRIM(F85),1)="&lt;",LEFT(TRIM(F85),1)="&gt;")),AND(ISTEXT(G85),OR(LEFT(TRIM(G85),1)="&lt;",LEFT(TRIM(G85),1)="&gt;")),AND(ISTEXT(H85),OR(LEFT(TRIM(H85),1)="&lt;",LEFT(TRIM(H85),1)="&gt;"))),1,0)</f>
        <v/>
      </c>
    </row>
    <row r="86">
      <c r="A86" s="25" t="n"/>
      <c r="B86" s="25" t="n"/>
      <c r="C86" s="25" t="n"/>
      <c r="D86" s="25" t="n"/>
      <c r="E86" s="25" t="n"/>
      <c r="F86" s="25" t="n"/>
      <c r="G86" s="25" t="n"/>
      <c r="H86" s="25" t="n"/>
      <c r="I86">
        <f>IF(AND(ISNUMBER(F86),F86&gt;0),B86/F86,0)</f>
        <v/>
      </c>
      <c r="J86">
        <f>IF(ISNUMBER(G86),I86*G86,0)</f>
        <v/>
      </c>
      <c r="K86">
        <f>IF(ISNUMBER(H86),I86*H86,0)</f>
        <v/>
      </c>
      <c r="L86">
        <f>IF(OR(AND(ISNUMBER(F86),F86&gt;0,F86&lt;0.1),AND(ISNUMBER(G86),G86&gt;0.9),AND(ISNUMBER(H86),H86&gt;0.9),AND(ISTEXT(F86),OR(LEFT(TRIM(F86),1)="&lt;",LEFT(TRIM(F86),1)="&gt;")),AND(ISTEXT(G86),OR(LEFT(TRIM(G86),1)="&lt;",LEFT(TRIM(G86),1)="&gt;")),AND(ISTEXT(H86),OR(LEFT(TRIM(H86),1)="&lt;",LEFT(TRIM(H86),1)="&gt;"))),1,0)</f>
        <v/>
      </c>
    </row>
    <row r="87">
      <c r="A87" s="25" t="n"/>
      <c r="B87" s="25" t="n"/>
      <c r="C87" s="25" t="n"/>
      <c r="D87" s="25" t="n"/>
      <c r="E87" s="25" t="n"/>
      <c r="F87" s="25" t="n"/>
      <c r="G87" s="25" t="n"/>
      <c r="H87" s="25" t="n"/>
      <c r="I87">
        <f>IF(AND(ISNUMBER(F87),F87&gt;0),B87/F87,0)</f>
        <v/>
      </c>
      <c r="J87">
        <f>IF(ISNUMBER(G87),I87*G87,0)</f>
        <v/>
      </c>
      <c r="K87">
        <f>IF(ISNUMBER(H87),I87*H87,0)</f>
        <v/>
      </c>
      <c r="L87">
        <f>IF(OR(AND(ISNUMBER(F87),F87&gt;0,F87&lt;0.1),AND(ISNUMBER(G87),G87&gt;0.9),AND(ISNUMBER(H87),H87&gt;0.9),AND(ISTEXT(F87),OR(LEFT(TRIM(F87),1)="&lt;",LEFT(TRIM(F87),1)="&gt;")),AND(ISTEXT(G87),OR(LEFT(TRIM(G87),1)="&lt;",LEFT(TRIM(G87),1)="&gt;")),AND(ISTEXT(H87),OR(LEFT(TRIM(H87),1)="&lt;",LEFT(TRIM(H87),1)="&gt;"))),1,0)</f>
        <v/>
      </c>
    </row>
    <row r="88">
      <c r="A88" s="25" t="n"/>
      <c r="B88" s="25" t="n"/>
      <c r="C88" s="25" t="n"/>
      <c r="D88" s="25" t="n"/>
      <c r="E88" s="25" t="n"/>
      <c r="F88" s="25" t="n"/>
      <c r="G88" s="25" t="n"/>
      <c r="H88" s="25" t="n"/>
      <c r="I88">
        <f>IF(AND(ISNUMBER(F88),F88&gt;0),B88/F88,0)</f>
        <v/>
      </c>
      <c r="J88">
        <f>IF(ISNUMBER(G88),I88*G88,0)</f>
        <v/>
      </c>
      <c r="K88">
        <f>IF(ISNUMBER(H88),I88*H88,0)</f>
        <v/>
      </c>
      <c r="L88">
        <f>IF(OR(AND(ISNUMBER(F88),F88&gt;0,F88&lt;0.1),AND(ISNUMBER(G88),G88&gt;0.9),AND(ISNUMBER(H88),H88&gt;0.9),AND(ISTEXT(F88),OR(LEFT(TRIM(F88),1)="&lt;",LEFT(TRIM(F88),1)="&gt;")),AND(ISTEXT(G88),OR(LEFT(TRIM(G88),1)="&lt;",LEFT(TRIM(G88),1)="&gt;")),AND(ISTEXT(H88),OR(LEFT(TRIM(H88),1)="&lt;",LEFT(TRIM(H88),1)="&gt;"))),1,0)</f>
        <v/>
      </c>
    </row>
    <row r="89">
      <c r="A89" s="25" t="n"/>
      <c r="B89" s="25" t="n"/>
      <c r="C89" s="25" t="n"/>
      <c r="D89" s="25" t="n"/>
      <c r="E89" s="25" t="n"/>
      <c r="F89" s="25" t="n"/>
      <c r="G89" s="25" t="n"/>
      <c r="H89" s="25" t="n"/>
      <c r="I89">
        <f>IF(AND(ISNUMBER(F89),F89&gt;0),B89/F89,0)</f>
        <v/>
      </c>
      <c r="J89">
        <f>IF(ISNUMBER(G89),I89*G89,0)</f>
        <v/>
      </c>
      <c r="K89">
        <f>IF(ISNUMBER(H89),I89*H89,0)</f>
        <v/>
      </c>
      <c r="L89">
        <f>IF(OR(AND(ISNUMBER(F89),F89&gt;0,F89&lt;0.1),AND(ISNUMBER(G89),G89&gt;0.9),AND(ISNUMBER(H89),H89&gt;0.9),AND(ISTEXT(F89),OR(LEFT(TRIM(F89),1)="&lt;",LEFT(TRIM(F89),1)="&gt;")),AND(ISTEXT(G89),OR(LEFT(TRIM(G89),1)="&lt;",LEFT(TRIM(G89),1)="&gt;")),AND(ISTEXT(H89),OR(LEFT(TRIM(H89),1)="&lt;",LEFT(TRIM(H89),1)="&gt;"))),1,0)</f>
        <v/>
      </c>
    </row>
    <row r="90">
      <c r="A90" s="25" t="n"/>
      <c r="B90" s="25" t="n"/>
      <c r="C90" s="25" t="n"/>
      <c r="D90" s="25" t="n"/>
      <c r="E90" s="25" t="n"/>
      <c r="F90" s="25" t="n"/>
      <c r="G90" s="25" t="n"/>
      <c r="H90" s="25" t="n"/>
      <c r="I90">
        <f>IF(AND(ISNUMBER(F90),F90&gt;0),B90/F90,0)</f>
        <v/>
      </c>
      <c r="J90">
        <f>IF(ISNUMBER(G90),I90*G90,0)</f>
        <v/>
      </c>
      <c r="K90">
        <f>IF(ISNUMBER(H90),I90*H90,0)</f>
        <v/>
      </c>
      <c r="L90">
        <f>IF(OR(AND(ISNUMBER(F90),F90&gt;0,F90&lt;0.1),AND(ISNUMBER(G90),G90&gt;0.9),AND(ISNUMBER(H90),H90&gt;0.9),AND(ISTEXT(F90),OR(LEFT(TRIM(F90),1)="&lt;",LEFT(TRIM(F90),1)="&gt;")),AND(ISTEXT(G90),OR(LEFT(TRIM(G90),1)="&lt;",LEFT(TRIM(G90),1)="&gt;")),AND(ISTEXT(H90),OR(LEFT(TRIM(H90),1)="&lt;",LEFT(TRIM(H90),1)="&gt;"))),1,0)</f>
        <v/>
      </c>
    </row>
    <row r="91">
      <c r="A91" s="25" t="n"/>
      <c r="B91" s="25" t="n"/>
      <c r="C91" s="25" t="n"/>
      <c r="D91" s="25" t="n"/>
      <c r="E91" s="25" t="n"/>
      <c r="F91" s="25" t="n"/>
      <c r="G91" s="25" t="n"/>
      <c r="H91" s="25" t="n"/>
      <c r="I91">
        <f>IF(AND(ISNUMBER(F91),F91&gt;0),B91/F91,0)</f>
        <v/>
      </c>
      <c r="J91">
        <f>IF(ISNUMBER(G91),I91*G91,0)</f>
        <v/>
      </c>
      <c r="K91">
        <f>IF(ISNUMBER(H91),I91*H91,0)</f>
        <v/>
      </c>
      <c r="L91">
        <f>IF(OR(AND(ISNUMBER(F91),F91&gt;0,F91&lt;0.1),AND(ISNUMBER(G91),G91&gt;0.9),AND(ISNUMBER(H91),H91&gt;0.9),AND(ISTEXT(F91),OR(LEFT(TRIM(F91),1)="&lt;",LEFT(TRIM(F91),1)="&gt;")),AND(ISTEXT(G91),OR(LEFT(TRIM(G91),1)="&lt;",LEFT(TRIM(G91),1)="&gt;")),AND(ISTEXT(H91),OR(LEFT(TRIM(H91),1)="&lt;",LEFT(TRIM(H91),1)="&gt;"))),1,0)</f>
        <v/>
      </c>
    </row>
    <row r="92">
      <c r="A92" s="25" t="n"/>
      <c r="B92" s="25" t="n"/>
      <c r="C92" s="25" t="n"/>
      <c r="D92" s="25" t="n"/>
      <c r="E92" s="25" t="n"/>
      <c r="F92" s="25" t="n"/>
      <c r="G92" s="25" t="n"/>
      <c r="H92" s="25" t="n"/>
      <c r="I92">
        <f>IF(AND(ISNUMBER(F92),F92&gt;0),B92/F92,0)</f>
        <v/>
      </c>
      <c r="J92">
        <f>IF(ISNUMBER(G92),I92*G92,0)</f>
        <v/>
      </c>
      <c r="K92">
        <f>IF(ISNUMBER(H92),I92*H92,0)</f>
        <v/>
      </c>
      <c r="L92">
        <f>IF(OR(AND(ISNUMBER(F92),F92&gt;0,F92&lt;0.1),AND(ISNUMBER(G92),G92&gt;0.9),AND(ISNUMBER(H92),H92&gt;0.9),AND(ISTEXT(F92),OR(LEFT(TRIM(F92),1)="&lt;",LEFT(TRIM(F92),1)="&gt;")),AND(ISTEXT(G92),OR(LEFT(TRIM(G92),1)="&lt;",LEFT(TRIM(G92),1)="&gt;")),AND(ISTEXT(H92),OR(LEFT(TRIM(H92),1)="&lt;",LEFT(TRIM(H92),1)="&gt;"))),1,0)</f>
        <v/>
      </c>
    </row>
    <row r="93">
      <c r="A93" s="25" t="n"/>
      <c r="B93" s="25" t="n"/>
      <c r="C93" s="25" t="n"/>
      <c r="D93" s="25" t="n"/>
      <c r="E93" s="25" t="n"/>
      <c r="F93" s="25" t="n"/>
      <c r="G93" s="25" t="n"/>
      <c r="H93" s="25" t="n"/>
      <c r="I93">
        <f>IF(AND(ISNUMBER(F93),F93&gt;0),B93/F93,0)</f>
        <v/>
      </c>
      <c r="J93">
        <f>IF(ISNUMBER(G93),I93*G93,0)</f>
        <v/>
      </c>
      <c r="K93">
        <f>IF(ISNUMBER(H93),I93*H93,0)</f>
        <v/>
      </c>
      <c r="L93">
        <f>IF(OR(AND(ISNUMBER(F93),F93&gt;0,F93&lt;0.1),AND(ISNUMBER(G93),G93&gt;0.9),AND(ISNUMBER(H93),H93&gt;0.9),AND(ISTEXT(F93),OR(LEFT(TRIM(F93),1)="&lt;",LEFT(TRIM(F93),1)="&gt;")),AND(ISTEXT(G93),OR(LEFT(TRIM(G93),1)="&lt;",LEFT(TRIM(G93),1)="&gt;")),AND(ISTEXT(H93),OR(LEFT(TRIM(H93),1)="&lt;",LEFT(TRIM(H93),1)="&gt;"))),1,0)</f>
        <v/>
      </c>
    </row>
    <row r="94">
      <c r="A94" s="25" t="n"/>
      <c r="B94" s="25" t="n"/>
      <c r="C94" s="25" t="n"/>
      <c r="D94" s="25" t="n"/>
      <c r="E94" s="25" t="n"/>
      <c r="F94" s="25" t="n"/>
      <c r="G94" s="25" t="n"/>
      <c r="H94" s="25" t="n"/>
      <c r="I94">
        <f>IF(AND(ISNUMBER(F94),F94&gt;0),B94/F94,0)</f>
        <v/>
      </c>
      <c r="J94">
        <f>IF(ISNUMBER(G94),I94*G94,0)</f>
        <v/>
      </c>
      <c r="K94">
        <f>IF(ISNUMBER(H94),I94*H94,0)</f>
        <v/>
      </c>
      <c r="L94">
        <f>IF(OR(AND(ISNUMBER(F94),F94&gt;0,F94&lt;0.1),AND(ISNUMBER(G94),G94&gt;0.9),AND(ISNUMBER(H94),H94&gt;0.9),AND(ISTEXT(F94),OR(LEFT(TRIM(F94),1)="&lt;",LEFT(TRIM(F94),1)="&gt;")),AND(ISTEXT(G94),OR(LEFT(TRIM(G94),1)="&lt;",LEFT(TRIM(G94),1)="&gt;")),AND(ISTEXT(H94),OR(LEFT(TRIM(H94),1)="&lt;",LEFT(TRIM(H94),1)="&gt;"))),1,0)</f>
        <v/>
      </c>
    </row>
    <row r="95">
      <c r="A95" s="25" t="n"/>
      <c r="B95" s="25" t="n"/>
      <c r="C95" s="25" t="n"/>
      <c r="D95" s="25" t="n"/>
      <c r="E95" s="25" t="n"/>
      <c r="F95" s="25" t="n"/>
      <c r="G95" s="25" t="n"/>
      <c r="H95" s="25" t="n"/>
      <c r="I95">
        <f>IF(AND(ISNUMBER(F95),F95&gt;0),B95/F95,0)</f>
        <v/>
      </c>
      <c r="J95">
        <f>IF(ISNUMBER(G95),I95*G95,0)</f>
        <v/>
      </c>
      <c r="K95">
        <f>IF(ISNUMBER(H95),I95*H95,0)</f>
        <v/>
      </c>
      <c r="L95">
        <f>IF(OR(AND(ISNUMBER(F95),F95&gt;0,F95&lt;0.1),AND(ISNUMBER(G95),G95&gt;0.9),AND(ISNUMBER(H95),H95&gt;0.9),AND(ISTEXT(F95),OR(LEFT(TRIM(F95),1)="&lt;",LEFT(TRIM(F95),1)="&gt;")),AND(ISTEXT(G95),OR(LEFT(TRIM(G95),1)="&lt;",LEFT(TRIM(G95),1)="&gt;")),AND(ISTEXT(H95),OR(LEFT(TRIM(H95),1)="&lt;",LEFT(TRIM(H95),1)="&gt;"))),1,0)</f>
        <v/>
      </c>
    </row>
    <row r="96">
      <c r="A96" s="25" t="n"/>
      <c r="B96" s="25" t="n"/>
      <c r="C96" s="25" t="n"/>
      <c r="D96" s="25" t="n"/>
      <c r="E96" s="25" t="n"/>
      <c r="F96" s="25" t="n"/>
      <c r="G96" s="25" t="n"/>
      <c r="H96" s="25" t="n"/>
      <c r="I96">
        <f>IF(AND(ISNUMBER(F96),F96&gt;0),B96/F96,0)</f>
        <v/>
      </c>
      <c r="J96">
        <f>IF(ISNUMBER(G96),I96*G96,0)</f>
        <v/>
      </c>
      <c r="K96">
        <f>IF(ISNUMBER(H96),I96*H96,0)</f>
        <v/>
      </c>
      <c r="L96">
        <f>IF(OR(AND(ISNUMBER(F96),F96&gt;0,F96&lt;0.1),AND(ISNUMBER(G96),G96&gt;0.9),AND(ISNUMBER(H96),H96&gt;0.9),AND(ISTEXT(F96),OR(LEFT(TRIM(F96),1)="&lt;",LEFT(TRIM(F96),1)="&gt;")),AND(ISTEXT(G96),OR(LEFT(TRIM(G96),1)="&lt;",LEFT(TRIM(G96),1)="&gt;")),AND(ISTEXT(H96),OR(LEFT(TRIM(H96),1)="&lt;",LEFT(TRIM(H96),1)="&gt;"))),1,0)</f>
        <v/>
      </c>
    </row>
    <row r="97">
      <c r="A97" s="25" t="n"/>
      <c r="B97" s="25" t="n"/>
      <c r="C97" s="25" t="n"/>
      <c r="D97" s="25" t="n"/>
      <c r="E97" s="25" t="n"/>
      <c r="F97" s="25" t="n"/>
      <c r="G97" s="25" t="n"/>
      <c r="H97" s="25" t="n"/>
      <c r="I97">
        <f>IF(AND(ISNUMBER(F97),F97&gt;0),B97/F97,0)</f>
        <v/>
      </c>
      <c r="J97">
        <f>IF(ISNUMBER(G97),I97*G97,0)</f>
        <v/>
      </c>
      <c r="K97">
        <f>IF(ISNUMBER(H97),I97*H97,0)</f>
        <v/>
      </c>
      <c r="L97">
        <f>IF(OR(AND(ISNUMBER(F97),F97&gt;0,F97&lt;0.1),AND(ISNUMBER(G97),G97&gt;0.9),AND(ISNUMBER(H97),H97&gt;0.9),AND(ISTEXT(F97),OR(LEFT(TRIM(F97),1)="&lt;",LEFT(TRIM(F97),1)="&gt;")),AND(ISTEXT(G97),OR(LEFT(TRIM(G97),1)="&lt;",LEFT(TRIM(G97),1)="&gt;")),AND(ISTEXT(H97),OR(LEFT(TRIM(H97),1)="&lt;",LEFT(TRIM(H97),1)="&gt;"))),1,0)</f>
        <v/>
      </c>
    </row>
    <row r="98">
      <c r="A98" s="25" t="n"/>
      <c r="B98" s="25" t="n"/>
      <c r="C98" s="25" t="n"/>
      <c r="D98" s="25" t="n"/>
      <c r="E98" s="25" t="n"/>
      <c r="F98" s="25" t="n"/>
      <c r="G98" s="25" t="n"/>
      <c r="H98" s="25" t="n"/>
      <c r="I98">
        <f>IF(AND(ISNUMBER(F98),F98&gt;0),B98/F98,0)</f>
        <v/>
      </c>
      <c r="J98">
        <f>IF(ISNUMBER(G98),I98*G98,0)</f>
        <v/>
      </c>
      <c r="K98">
        <f>IF(ISNUMBER(H98),I98*H98,0)</f>
        <v/>
      </c>
      <c r="L98">
        <f>IF(OR(AND(ISNUMBER(F98),F98&gt;0,F98&lt;0.1),AND(ISNUMBER(G98),G98&gt;0.9),AND(ISNUMBER(H98),H98&gt;0.9),AND(ISTEXT(F98),OR(LEFT(TRIM(F98),1)="&lt;",LEFT(TRIM(F98),1)="&gt;")),AND(ISTEXT(G98),OR(LEFT(TRIM(G98),1)="&lt;",LEFT(TRIM(G98),1)="&gt;")),AND(ISTEXT(H98),OR(LEFT(TRIM(H98),1)="&lt;",LEFT(TRIM(H98),1)="&gt;"))),1,0)</f>
        <v/>
      </c>
    </row>
    <row r="99">
      <c r="A99" s="25" t="n"/>
      <c r="B99" s="25" t="n"/>
      <c r="C99" s="25" t="n"/>
      <c r="D99" s="25" t="n"/>
      <c r="E99" s="25" t="n"/>
      <c r="F99" s="25" t="n"/>
      <c r="G99" s="25" t="n"/>
      <c r="H99" s="25" t="n"/>
      <c r="I99">
        <f>IF(AND(ISNUMBER(F99),F99&gt;0),B99/F99,0)</f>
        <v/>
      </c>
      <c r="J99">
        <f>IF(ISNUMBER(G99),I99*G99,0)</f>
        <v/>
      </c>
      <c r="K99">
        <f>IF(ISNUMBER(H99),I99*H99,0)</f>
        <v/>
      </c>
      <c r="L99">
        <f>IF(OR(AND(ISNUMBER(F99),F99&gt;0,F99&lt;0.1),AND(ISNUMBER(G99),G99&gt;0.9),AND(ISNUMBER(H99),H99&gt;0.9),AND(ISTEXT(F99),OR(LEFT(TRIM(F99),1)="&lt;",LEFT(TRIM(F99),1)="&gt;")),AND(ISTEXT(G99),OR(LEFT(TRIM(G99),1)="&lt;",LEFT(TRIM(G99),1)="&gt;")),AND(ISTEXT(H99),OR(LEFT(TRIM(H99),1)="&lt;",LEFT(TRIM(H99),1)="&gt;"))),1,0)</f>
        <v/>
      </c>
    </row>
    <row r="100">
      <c r="A100" s="25" t="n"/>
      <c r="B100" s="25" t="n"/>
      <c r="C100" s="25" t="n"/>
      <c r="D100" s="25" t="n"/>
      <c r="E100" s="25" t="n"/>
      <c r="F100" s="25" t="n"/>
      <c r="G100" s="25" t="n"/>
      <c r="H100" s="25" t="n"/>
      <c r="I100">
        <f>IF(AND(ISNUMBER(F100),F100&gt;0),B100/F100,0)</f>
        <v/>
      </c>
      <c r="J100">
        <f>IF(ISNUMBER(G100),I100*G100,0)</f>
        <v/>
      </c>
      <c r="K100">
        <f>IF(ISNUMBER(H100),I100*H100,0)</f>
        <v/>
      </c>
      <c r="L100">
        <f>IF(OR(AND(ISNUMBER(F100),F100&gt;0,F100&lt;0.1),AND(ISNUMBER(G100),G100&gt;0.9),AND(ISNUMBER(H100),H100&gt;0.9),AND(ISTEXT(F100),OR(LEFT(TRIM(F100),1)="&lt;",LEFT(TRIM(F100),1)="&gt;")),AND(ISTEXT(G100),OR(LEFT(TRIM(G100),1)="&lt;",LEFT(TRIM(G100),1)="&gt;")),AND(ISTEXT(H100),OR(LEFT(TRIM(H100),1)="&lt;",LEFT(TRIM(H100),1)="&gt;"))),1,0)</f>
        <v/>
      </c>
    </row>
    <row r="101">
      <c r="A101" s="25" t="n"/>
      <c r="B101" s="25" t="n"/>
      <c r="C101" s="25" t="n"/>
      <c r="D101" s="25" t="n"/>
      <c r="E101" s="25" t="n"/>
      <c r="F101" s="25" t="n"/>
      <c r="G101" s="25" t="n"/>
      <c r="H101" s="25" t="n"/>
      <c r="I101">
        <f>IF(AND(ISNUMBER(F101),F101&gt;0),B101/F101,0)</f>
        <v/>
      </c>
      <c r="J101">
        <f>IF(ISNUMBER(G101),I101*G101,0)</f>
        <v/>
      </c>
      <c r="K101">
        <f>IF(ISNUMBER(H101),I101*H101,0)</f>
        <v/>
      </c>
      <c r="L101">
        <f>IF(OR(AND(ISNUMBER(F101),F101&gt;0,F101&lt;0.1),AND(ISNUMBER(G101),G101&gt;0.9),AND(ISNUMBER(H101),H101&gt;0.9),AND(ISTEXT(F101),OR(LEFT(TRIM(F101),1)="&lt;",LEFT(TRIM(F101),1)="&gt;")),AND(ISTEXT(G101),OR(LEFT(TRIM(G101),1)="&lt;",LEFT(TRIM(G101),1)="&gt;")),AND(ISTEXT(H101),OR(LEFT(TRIM(H101),1)="&lt;",LEFT(TRIM(H101),1)="&gt;"))),1,0)</f>
        <v/>
      </c>
    </row>
    <row r="102">
      <c r="A102" s="25" t="n"/>
      <c r="B102" s="25" t="n"/>
      <c r="C102" s="25" t="n"/>
      <c r="D102" s="25" t="n"/>
      <c r="E102" s="25" t="n"/>
      <c r="F102" s="25" t="n"/>
      <c r="G102" s="25" t="n"/>
      <c r="H102" s="25" t="n"/>
      <c r="I102">
        <f>IF(AND(ISNUMBER(F102),F102&gt;0),B102/F102,0)</f>
        <v/>
      </c>
      <c r="J102">
        <f>IF(ISNUMBER(G102),I102*G102,0)</f>
        <v/>
      </c>
      <c r="K102">
        <f>IF(ISNUMBER(H102),I102*H102,0)</f>
        <v/>
      </c>
      <c r="L102">
        <f>IF(OR(AND(ISNUMBER(F102),F102&gt;0,F102&lt;0.1),AND(ISNUMBER(G102),G102&gt;0.9),AND(ISNUMBER(H102),H102&gt;0.9),AND(ISTEXT(F102),OR(LEFT(TRIM(F102),1)="&lt;",LEFT(TRIM(F102),1)="&gt;")),AND(ISTEXT(G102),OR(LEFT(TRIM(G102),1)="&lt;",LEFT(TRIM(G102),1)="&gt;")),AND(ISTEXT(H102),OR(LEFT(TRIM(H102),1)="&lt;",LEFT(TRIM(H102),1)="&gt;"))),1,0)</f>
        <v/>
      </c>
    </row>
    <row r="103">
      <c r="A103" s="25" t="n"/>
      <c r="B103" s="25" t="n"/>
      <c r="C103" s="25" t="n"/>
      <c r="D103" s="25" t="n"/>
      <c r="E103" s="25" t="n"/>
      <c r="F103" s="25" t="n"/>
      <c r="G103" s="25" t="n"/>
      <c r="H103" s="25" t="n"/>
      <c r="I103">
        <f>IF(AND(ISNUMBER(F103),F103&gt;0),B103/F103,0)</f>
        <v/>
      </c>
      <c r="J103">
        <f>IF(ISNUMBER(G103),I103*G103,0)</f>
        <v/>
      </c>
      <c r="K103">
        <f>IF(ISNUMBER(H103),I103*H103,0)</f>
        <v/>
      </c>
      <c r="L103">
        <f>IF(OR(AND(ISNUMBER(F103),F103&gt;0,F103&lt;0.1),AND(ISNUMBER(G103),G103&gt;0.9),AND(ISNUMBER(H103),H103&gt;0.9),AND(ISTEXT(F103),OR(LEFT(TRIM(F103),1)="&lt;",LEFT(TRIM(F103),1)="&gt;")),AND(ISTEXT(G103),OR(LEFT(TRIM(G103),1)="&lt;",LEFT(TRIM(G103),1)="&gt;")),AND(ISTEXT(H103),OR(LEFT(TRIM(H103),1)="&lt;",LEFT(TRIM(H103),1)="&gt;"))),1,0)</f>
        <v/>
      </c>
    </row>
    <row r="104">
      <c r="A104" s="25" t="n"/>
      <c r="B104" s="25" t="n"/>
      <c r="C104" s="25" t="n"/>
      <c r="D104" s="25" t="n"/>
      <c r="E104" s="25" t="n"/>
      <c r="F104" s="25" t="n"/>
      <c r="G104" s="25" t="n"/>
      <c r="H104" s="25" t="n"/>
      <c r="I104">
        <f>IF(AND(ISNUMBER(F104),F104&gt;0),B104/F104,0)</f>
        <v/>
      </c>
      <c r="J104">
        <f>IF(ISNUMBER(G104),I104*G104,0)</f>
        <v/>
      </c>
      <c r="K104">
        <f>IF(ISNUMBER(H104),I104*H104,0)</f>
        <v/>
      </c>
      <c r="L104">
        <f>IF(OR(AND(ISNUMBER(F104),F104&gt;0,F104&lt;0.1),AND(ISNUMBER(G104),G104&gt;0.9),AND(ISNUMBER(H104),H104&gt;0.9),AND(ISTEXT(F104),OR(LEFT(TRIM(F104),1)="&lt;",LEFT(TRIM(F104),1)="&gt;")),AND(ISTEXT(G104),OR(LEFT(TRIM(G104),1)="&lt;",LEFT(TRIM(G104),1)="&gt;")),AND(ISTEXT(H104),OR(LEFT(TRIM(H104),1)="&lt;",LEFT(TRIM(H104),1)="&gt;"))),1,0)</f>
        <v/>
      </c>
    </row>
    <row r="105">
      <c r="A105" s="25" t="n"/>
      <c r="B105" s="25" t="n"/>
      <c r="C105" s="25" t="n"/>
      <c r="D105" s="25" t="n"/>
      <c r="E105" s="25" t="n"/>
      <c r="F105" s="25" t="n"/>
      <c r="G105" s="25" t="n"/>
      <c r="H105" s="25" t="n"/>
      <c r="I105">
        <f>IF(AND(ISNUMBER(F105),F105&gt;0),B105/F105,0)</f>
        <v/>
      </c>
      <c r="J105">
        <f>IF(ISNUMBER(G105),I105*G105,0)</f>
        <v/>
      </c>
      <c r="K105">
        <f>IF(ISNUMBER(H105),I105*H105,0)</f>
        <v/>
      </c>
      <c r="L105">
        <f>IF(OR(AND(ISNUMBER(F105),F105&gt;0,F105&lt;0.1),AND(ISNUMBER(G105),G105&gt;0.9),AND(ISNUMBER(H105),H105&gt;0.9),AND(ISTEXT(F105),OR(LEFT(TRIM(F105),1)="&lt;",LEFT(TRIM(F105),1)="&gt;")),AND(ISTEXT(G105),OR(LEFT(TRIM(G105),1)="&lt;",LEFT(TRIM(G105),1)="&gt;")),AND(ISTEXT(H105),OR(LEFT(TRIM(H105),1)="&lt;",LEFT(TRIM(H105),1)="&gt;"))),1,0)</f>
        <v/>
      </c>
    </row>
    <row r="106">
      <c r="A106" s="25" t="n"/>
      <c r="B106" s="25" t="n"/>
      <c r="C106" s="25" t="n"/>
      <c r="D106" s="25" t="n"/>
      <c r="E106" s="25" t="n"/>
      <c r="F106" s="25" t="n"/>
      <c r="G106" s="25" t="n"/>
      <c r="H106" s="25" t="n"/>
      <c r="I106">
        <f>IF(AND(ISNUMBER(F106),F106&gt;0),B106/F106,0)</f>
        <v/>
      </c>
      <c r="J106">
        <f>IF(ISNUMBER(G106),I106*G106,0)</f>
        <v/>
      </c>
      <c r="K106">
        <f>IF(ISNUMBER(H106),I106*H106,0)</f>
        <v/>
      </c>
      <c r="L106">
        <f>IF(OR(AND(ISNUMBER(F106),F106&gt;0,F106&lt;0.1),AND(ISNUMBER(G106),G106&gt;0.9),AND(ISNUMBER(H106),H106&gt;0.9),AND(ISTEXT(F106),OR(LEFT(TRIM(F106),1)="&lt;",LEFT(TRIM(F106),1)="&gt;")),AND(ISTEXT(G106),OR(LEFT(TRIM(G106),1)="&lt;",LEFT(TRIM(G106),1)="&gt;")),AND(ISTEXT(H106),OR(LEFT(TRIM(H106),1)="&lt;",LEFT(TRIM(H106),1)="&gt;"))),1,0)</f>
        <v/>
      </c>
    </row>
    <row r="107">
      <c r="A107" s="25" t="n"/>
      <c r="B107" s="25" t="n"/>
      <c r="C107" s="25" t="n"/>
      <c r="D107" s="25" t="n"/>
      <c r="E107" s="25" t="n"/>
      <c r="F107" s="25" t="n"/>
      <c r="G107" s="25" t="n"/>
      <c r="H107" s="25" t="n"/>
      <c r="I107">
        <f>IF(AND(ISNUMBER(F107),F107&gt;0),B107/F107,0)</f>
        <v/>
      </c>
      <c r="J107">
        <f>IF(ISNUMBER(G107),I107*G107,0)</f>
        <v/>
      </c>
      <c r="K107">
        <f>IF(ISNUMBER(H107),I107*H107,0)</f>
        <v/>
      </c>
      <c r="L107">
        <f>IF(OR(AND(ISNUMBER(F107),F107&gt;0,F107&lt;0.1),AND(ISNUMBER(G107),G107&gt;0.9),AND(ISNUMBER(H107),H107&gt;0.9),AND(ISTEXT(F107),OR(LEFT(TRIM(F107),1)="&lt;",LEFT(TRIM(F107),1)="&gt;")),AND(ISTEXT(G107),OR(LEFT(TRIM(G107),1)="&lt;",LEFT(TRIM(G107),1)="&gt;")),AND(ISTEXT(H107),OR(LEFT(TRIM(H107),1)="&lt;",LEFT(TRIM(H107),1)="&gt;"))),1,0)</f>
        <v/>
      </c>
    </row>
    <row r="108">
      <c r="A108" s="25" t="n"/>
      <c r="B108" s="25" t="n"/>
      <c r="C108" s="25" t="n"/>
      <c r="D108" s="25" t="n"/>
      <c r="E108" s="25" t="n"/>
      <c r="F108" s="25" t="n"/>
      <c r="G108" s="25" t="n"/>
      <c r="H108" s="25" t="n"/>
      <c r="I108">
        <f>IF(AND(ISNUMBER(F108),F108&gt;0),B108/F108,0)</f>
        <v/>
      </c>
      <c r="J108">
        <f>IF(ISNUMBER(G108),I108*G108,0)</f>
        <v/>
      </c>
      <c r="K108">
        <f>IF(ISNUMBER(H108),I108*H108,0)</f>
        <v/>
      </c>
      <c r="L108">
        <f>IF(OR(AND(ISNUMBER(F108),F108&gt;0,F108&lt;0.1),AND(ISNUMBER(G108),G108&gt;0.9),AND(ISNUMBER(H108),H108&gt;0.9),AND(ISTEXT(F108),OR(LEFT(TRIM(F108),1)="&lt;",LEFT(TRIM(F108),1)="&gt;")),AND(ISTEXT(G108),OR(LEFT(TRIM(G108),1)="&lt;",LEFT(TRIM(G108),1)="&gt;")),AND(ISTEXT(H108),OR(LEFT(TRIM(H108),1)="&lt;",LEFT(TRIM(H108),1)="&gt;"))),1,0)</f>
        <v/>
      </c>
    </row>
    <row r="109">
      <c r="A109" s="25" t="n"/>
      <c r="B109" s="25" t="n"/>
      <c r="C109" s="25" t="n"/>
      <c r="D109" s="25" t="n"/>
      <c r="E109" s="25" t="n"/>
      <c r="F109" s="25" t="n"/>
      <c r="G109" s="25" t="n"/>
      <c r="H109" s="25" t="n"/>
      <c r="I109">
        <f>IF(AND(ISNUMBER(F109),F109&gt;0),B109/F109,0)</f>
        <v/>
      </c>
      <c r="J109">
        <f>IF(ISNUMBER(G109),I109*G109,0)</f>
        <v/>
      </c>
      <c r="K109">
        <f>IF(ISNUMBER(H109),I109*H109,0)</f>
        <v/>
      </c>
      <c r="L109">
        <f>IF(OR(AND(ISNUMBER(F109),F109&gt;0,F109&lt;0.1),AND(ISNUMBER(G109),G109&gt;0.9),AND(ISNUMBER(H109),H109&gt;0.9),AND(ISTEXT(F109),OR(LEFT(TRIM(F109),1)="&lt;",LEFT(TRIM(F109),1)="&gt;")),AND(ISTEXT(G109),OR(LEFT(TRIM(G109),1)="&lt;",LEFT(TRIM(G109),1)="&gt;")),AND(ISTEXT(H109),OR(LEFT(TRIM(H109),1)="&lt;",LEFT(TRIM(H109),1)="&gt;"))),1,0)</f>
        <v/>
      </c>
    </row>
    <row r="110">
      <c r="A110" s="25" t="n"/>
      <c r="B110" s="25" t="n"/>
      <c r="C110" s="25" t="n"/>
      <c r="D110" s="25" t="n"/>
      <c r="E110" s="25" t="n"/>
      <c r="F110" s="25" t="n"/>
      <c r="G110" s="25" t="n"/>
      <c r="H110" s="25" t="n"/>
      <c r="I110">
        <f>IF(AND(ISNUMBER(F110),F110&gt;0),B110/F110,0)</f>
        <v/>
      </c>
      <c r="J110">
        <f>IF(ISNUMBER(G110),I110*G110,0)</f>
        <v/>
      </c>
      <c r="K110">
        <f>IF(ISNUMBER(H110),I110*H110,0)</f>
        <v/>
      </c>
      <c r="L110">
        <f>IF(OR(AND(ISNUMBER(F110),F110&gt;0,F110&lt;0.1),AND(ISNUMBER(G110),G110&gt;0.9),AND(ISNUMBER(H110),H110&gt;0.9),AND(ISTEXT(F110),OR(LEFT(TRIM(F110),1)="&lt;",LEFT(TRIM(F110),1)="&gt;")),AND(ISTEXT(G110),OR(LEFT(TRIM(G110),1)="&lt;",LEFT(TRIM(G110),1)="&gt;")),AND(ISTEXT(H110),OR(LEFT(TRIM(H110),1)="&lt;",LEFT(TRIM(H110),1)="&gt;"))),1,0)</f>
        <v/>
      </c>
    </row>
    <row r="111">
      <c r="A111" s="25" t="n"/>
      <c r="B111" s="25" t="n"/>
      <c r="C111" s="25" t="n"/>
      <c r="D111" s="25" t="n"/>
      <c r="E111" s="25" t="n"/>
      <c r="F111" s="25" t="n"/>
      <c r="G111" s="25" t="n"/>
      <c r="H111" s="25" t="n"/>
      <c r="I111">
        <f>IF(AND(ISNUMBER(F111),F111&gt;0),B111/F111,0)</f>
        <v/>
      </c>
      <c r="J111">
        <f>IF(ISNUMBER(G111),I111*G111,0)</f>
        <v/>
      </c>
      <c r="K111">
        <f>IF(ISNUMBER(H111),I111*H111,0)</f>
        <v/>
      </c>
      <c r="L111">
        <f>IF(OR(AND(ISNUMBER(F111),F111&gt;0,F111&lt;0.1),AND(ISNUMBER(G111),G111&gt;0.9),AND(ISNUMBER(H111),H111&gt;0.9),AND(ISTEXT(F111),OR(LEFT(TRIM(F111),1)="&lt;",LEFT(TRIM(F111),1)="&gt;")),AND(ISTEXT(G111),OR(LEFT(TRIM(G111),1)="&lt;",LEFT(TRIM(G111),1)="&gt;")),AND(ISTEXT(H111),OR(LEFT(TRIM(H111),1)="&lt;",LEFT(TRIM(H111),1)="&gt;"))),1,0)</f>
        <v/>
      </c>
    </row>
    <row r="112">
      <c r="A112" s="25" t="n"/>
      <c r="B112" s="25" t="n"/>
      <c r="C112" s="25" t="n"/>
      <c r="D112" s="25" t="n"/>
      <c r="E112" s="25" t="n"/>
      <c r="F112" s="25" t="n"/>
      <c r="G112" s="25" t="n"/>
      <c r="H112" s="25" t="n"/>
      <c r="I112">
        <f>IF(AND(ISNUMBER(F112),F112&gt;0),B112/F112,0)</f>
        <v/>
      </c>
      <c r="J112">
        <f>IF(ISNUMBER(G112),I112*G112,0)</f>
        <v/>
      </c>
      <c r="K112">
        <f>IF(ISNUMBER(H112),I112*H112,0)</f>
        <v/>
      </c>
      <c r="L112">
        <f>IF(OR(AND(ISNUMBER(F112),F112&gt;0,F112&lt;0.1),AND(ISNUMBER(G112),G112&gt;0.9),AND(ISNUMBER(H112),H112&gt;0.9),AND(ISTEXT(F112),OR(LEFT(TRIM(F112),1)="&lt;",LEFT(TRIM(F112),1)="&gt;")),AND(ISTEXT(G112),OR(LEFT(TRIM(G112),1)="&lt;",LEFT(TRIM(G112),1)="&gt;")),AND(ISTEXT(H112),OR(LEFT(TRIM(H112),1)="&lt;",LEFT(TRIM(H112),1)="&gt;"))),1,0)</f>
        <v/>
      </c>
    </row>
    <row r="113">
      <c r="A113" s="25" t="n"/>
      <c r="B113" s="25" t="n"/>
      <c r="C113" s="25" t="n"/>
      <c r="D113" s="25" t="n"/>
      <c r="E113" s="25" t="n"/>
      <c r="F113" s="25" t="n"/>
      <c r="G113" s="25" t="n"/>
      <c r="H113" s="25" t="n"/>
      <c r="I113">
        <f>IF(AND(ISNUMBER(F113),F113&gt;0),B113/F113,0)</f>
        <v/>
      </c>
      <c r="J113">
        <f>IF(ISNUMBER(G113),I113*G113,0)</f>
        <v/>
      </c>
      <c r="K113">
        <f>IF(ISNUMBER(H113),I113*H113,0)</f>
        <v/>
      </c>
      <c r="L113">
        <f>IF(OR(AND(ISNUMBER(F113),F113&gt;0,F113&lt;0.1),AND(ISNUMBER(G113),G113&gt;0.9),AND(ISNUMBER(H113),H113&gt;0.9),AND(ISTEXT(F113),OR(LEFT(TRIM(F113),1)="&lt;",LEFT(TRIM(F113),1)="&gt;")),AND(ISTEXT(G113),OR(LEFT(TRIM(G113),1)="&lt;",LEFT(TRIM(G113),1)="&gt;")),AND(ISTEXT(H113),OR(LEFT(TRIM(H113),1)="&lt;",LEFT(TRIM(H113),1)="&gt;"))),1,0)</f>
        <v/>
      </c>
    </row>
    <row r="114">
      <c r="A114" s="25" t="n"/>
      <c r="B114" s="25" t="n"/>
      <c r="C114" s="25" t="n"/>
      <c r="D114" s="25" t="n"/>
      <c r="E114" s="25" t="n"/>
      <c r="F114" s="25" t="n"/>
      <c r="G114" s="25" t="n"/>
      <c r="H114" s="25" t="n"/>
      <c r="I114">
        <f>IF(AND(ISNUMBER(F114),F114&gt;0),B114/F114,0)</f>
        <v/>
      </c>
      <c r="J114">
        <f>IF(ISNUMBER(G114),I114*G114,0)</f>
        <v/>
      </c>
      <c r="K114">
        <f>IF(ISNUMBER(H114),I114*H114,0)</f>
        <v/>
      </c>
      <c r="L114">
        <f>IF(OR(AND(ISNUMBER(F114),F114&gt;0,F114&lt;0.1),AND(ISNUMBER(G114),G114&gt;0.9),AND(ISNUMBER(H114),H114&gt;0.9),AND(ISTEXT(F114),OR(LEFT(TRIM(F114),1)="&lt;",LEFT(TRIM(F114),1)="&gt;")),AND(ISTEXT(G114),OR(LEFT(TRIM(G114),1)="&lt;",LEFT(TRIM(G114),1)="&gt;")),AND(ISTEXT(H114),OR(LEFT(TRIM(H114),1)="&lt;",LEFT(TRIM(H114),1)="&gt;"))),1,0)</f>
        <v/>
      </c>
    </row>
    <row r="115">
      <c r="A115" s="25" t="n"/>
      <c r="B115" s="25" t="n"/>
      <c r="C115" s="25" t="n"/>
      <c r="D115" s="25" t="n"/>
      <c r="E115" s="25" t="n"/>
      <c r="F115" s="25" t="n"/>
      <c r="G115" s="25" t="n"/>
      <c r="H115" s="25" t="n"/>
      <c r="I115">
        <f>IF(AND(ISNUMBER(F115),F115&gt;0),B115/F115,0)</f>
        <v/>
      </c>
      <c r="J115">
        <f>IF(ISNUMBER(G115),I115*G115,0)</f>
        <v/>
      </c>
      <c r="K115">
        <f>IF(ISNUMBER(H115),I115*H115,0)</f>
        <v/>
      </c>
      <c r="L115">
        <f>IF(OR(AND(ISNUMBER(F115),F115&gt;0,F115&lt;0.1),AND(ISNUMBER(G115),G115&gt;0.9),AND(ISNUMBER(H115),H115&gt;0.9),AND(ISTEXT(F115),OR(LEFT(TRIM(F115),1)="&lt;",LEFT(TRIM(F115),1)="&gt;")),AND(ISTEXT(G115),OR(LEFT(TRIM(G115),1)="&lt;",LEFT(TRIM(G115),1)="&gt;")),AND(ISTEXT(H115),OR(LEFT(TRIM(H115),1)="&lt;",LEFT(TRIM(H115),1)="&gt;"))),1,0)</f>
        <v/>
      </c>
    </row>
    <row r="116">
      <c r="A116" s="25" t="n"/>
      <c r="B116" s="25" t="n"/>
      <c r="C116" s="25" t="n"/>
      <c r="D116" s="25" t="n"/>
      <c r="E116" s="25" t="n"/>
      <c r="F116" s="25" t="n"/>
      <c r="G116" s="25" t="n"/>
      <c r="H116" s="25" t="n"/>
      <c r="I116">
        <f>IF(AND(ISNUMBER(F116),F116&gt;0),B116/F116,0)</f>
        <v/>
      </c>
      <c r="J116">
        <f>IF(ISNUMBER(G116),I116*G116,0)</f>
        <v/>
      </c>
      <c r="K116">
        <f>IF(ISNUMBER(H116),I116*H116,0)</f>
        <v/>
      </c>
      <c r="L116">
        <f>IF(OR(AND(ISNUMBER(F116),F116&gt;0,F116&lt;0.1),AND(ISNUMBER(G116),G116&gt;0.9),AND(ISNUMBER(H116),H116&gt;0.9),AND(ISTEXT(F116),OR(LEFT(TRIM(F116),1)="&lt;",LEFT(TRIM(F116),1)="&gt;")),AND(ISTEXT(G116),OR(LEFT(TRIM(G116),1)="&lt;",LEFT(TRIM(G116),1)="&gt;")),AND(ISTEXT(H116),OR(LEFT(TRIM(H116),1)="&lt;",LEFT(TRIM(H116),1)="&gt;"))),1,0)</f>
        <v/>
      </c>
    </row>
    <row r="117">
      <c r="A117" s="25" t="n"/>
      <c r="B117" s="25" t="n"/>
      <c r="C117" s="25" t="n"/>
      <c r="D117" s="25" t="n"/>
      <c r="E117" s="25" t="n"/>
      <c r="F117" s="25" t="n"/>
      <c r="G117" s="25" t="n"/>
      <c r="H117" s="25" t="n"/>
      <c r="I117">
        <f>IF(AND(ISNUMBER(F117),F117&gt;0),B117/F117,0)</f>
        <v/>
      </c>
      <c r="J117">
        <f>IF(ISNUMBER(G117),I117*G117,0)</f>
        <v/>
      </c>
      <c r="K117">
        <f>IF(ISNUMBER(H117),I117*H117,0)</f>
        <v/>
      </c>
      <c r="L117">
        <f>IF(OR(AND(ISNUMBER(F117),F117&gt;0,F117&lt;0.1),AND(ISNUMBER(G117),G117&gt;0.9),AND(ISNUMBER(H117),H117&gt;0.9),AND(ISTEXT(F117),OR(LEFT(TRIM(F117),1)="&lt;",LEFT(TRIM(F117),1)="&gt;")),AND(ISTEXT(G117),OR(LEFT(TRIM(G117),1)="&lt;",LEFT(TRIM(G117),1)="&gt;")),AND(ISTEXT(H117),OR(LEFT(TRIM(H117),1)="&lt;",LEFT(TRIM(H117),1)="&gt;"))),1,0)</f>
        <v/>
      </c>
    </row>
    <row r="118">
      <c r="A118" s="25" t="n"/>
      <c r="B118" s="25" t="n"/>
      <c r="C118" s="25" t="n"/>
      <c r="D118" s="25" t="n"/>
      <c r="E118" s="25" t="n"/>
      <c r="F118" s="25" t="n"/>
      <c r="G118" s="25" t="n"/>
      <c r="H118" s="25" t="n"/>
      <c r="I118">
        <f>IF(AND(ISNUMBER(F118),F118&gt;0),B118/F118,0)</f>
        <v/>
      </c>
      <c r="J118">
        <f>IF(ISNUMBER(G118),I118*G118,0)</f>
        <v/>
      </c>
      <c r="K118">
        <f>IF(ISNUMBER(H118),I118*H118,0)</f>
        <v/>
      </c>
      <c r="L118">
        <f>IF(OR(AND(ISNUMBER(F118),F118&gt;0,F118&lt;0.1),AND(ISNUMBER(G118),G118&gt;0.9),AND(ISNUMBER(H118),H118&gt;0.9),AND(ISTEXT(F118),OR(LEFT(TRIM(F118),1)="&lt;",LEFT(TRIM(F118),1)="&gt;")),AND(ISTEXT(G118),OR(LEFT(TRIM(G118),1)="&lt;",LEFT(TRIM(G118),1)="&gt;")),AND(ISTEXT(H118),OR(LEFT(TRIM(H118),1)="&lt;",LEFT(TRIM(H118),1)="&gt;"))),1,0)</f>
        <v/>
      </c>
    </row>
    <row r="119">
      <c r="A119" s="25" t="n"/>
      <c r="B119" s="25" t="n"/>
      <c r="C119" s="25" t="n"/>
      <c r="D119" s="25" t="n"/>
      <c r="E119" s="25" t="n"/>
      <c r="F119" s="25" t="n"/>
      <c r="G119" s="25" t="n"/>
      <c r="H119" s="25" t="n"/>
      <c r="I119">
        <f>IF(AND(ISNUMBER(F119),F119&gt;0),B119/F119,0)</f>
        <v/>
      </c>
      <c r="J119">
        <f>IF(ISNUMBER(G119),I119*G119,0)</f>
        <v/>
      </c>
      <c r="K119">
        <f>IF(ISNUMBER(H119),I119*H119,0)</f>
        <v/>
      </c>
      <c r="L119">
        <f>IF(OR(AND(ISNUMBER(F119),F119&gt;0,F119&lt;0.1),AND(ISNUMBER(G119),G119&gt;0.9),AND(ISNUMBER(H119),H119&gt;0.9),AND(ISTEXT(F119),OR(LEFT(TRIM(F119),1)="&lt;",LEFT(TRIM(F119),1)="&gt;")),AND(ISTEXT(G119),OR(LEFT(TRIM(G119),1)="&lt;",LEFT(TRIM(G119),1)="&gt;")),AND(ISTEXT(H119),OR(LEFT(TRIM(H119),1)="&lt;",LEFT(TRIM(H119),1)="&gt;"))),1,0)</f>
        <v/>
      </c>
    </row>
    <row r="120">
      <c r="A120" s="25" t="n"/>
      <c r="B120" s="25" t="n"/>
      <c r="C120" s="25" t="n"/>
      <c r="D120" s="25" t="n"/>
      <c r="E120" s="25" t="n"/>
      <c r="F120" s="25" t="n"/>
      <c r="G120" s="25" t="n"/>
      <c r="H120" s="25" t="n"/>
      <c r="I120">
        <f>IF(AND(ISNUMBER(F120),F120&gt;0),B120/F120,0)</f>
        <v/>
      </c>
      <c r="J120">
        <f>IF(ISNUMBER(G120),I120*G120,0)</f>
        <v/>
      </c>
      <c r="K120">
        <f>IF(ISNUMBER(H120),I120*H120,0)</f>
        <v/>
      </c>
      <c r="L120">
        <f>IF(OR(AND(ISNUMBER(F120),F120&gt;0,F120&lt;0.1),AND(ISNUMBER(G120),G120&gt;0.9),AND(ISNUMBER(H120),H120&gt;0.9),AND(ISTEXT(F120),OR(LEFT(TRIM(F120),1)="&lt;",LEFT(TRIM(F120),1)="&gt;")),AND(ISTEXT(G120),OR(LEFT(TRIM(G120),1)="&lt;",LEFT(TRIM(G120),1)="&gt;")),AND(ISTEXT(H120),OR(LEFT(TRIM(H120),1)="&lt;",LEFT(TRIM(H120),1)="&gt;"))),1,0)</f>
        <v/>
      </c>
    </row>
    <row r="121">
      <c r="A121" s="25" t="n"/>
      <c r="B121" s="25" t="n"/>
      <c r="C121" s="25" t="n"/>
      <c r="D121" s="25" t="n"/>
      <c r="E121" s="25" t="n"/>
      <c r="F121" s="25" t="n"/>
      <c r="G121" s="25" t="n"/>
      <c r="H121" s="25" t="n"/>
      <c r="I121">
        <f>IF(AND(ISNUMBER(F121),F121&gt;0),B121/F121,0)</f>
        <v/>
      </c>
      <c r="J121">
        <f>IF(ISNUMBER(G121),I121*G121,0)</f>
        <v/>
      </c>
      <c r="K121">
        <f>IF(ISNUMBER(H121),I121*H121,0)</f>
        <v/>
      </c>
      <c r="L121">
        <f>IF(OR(AND(ISNUMBER(F121),F121&gt;0,F121&lt;0.1),AND(ISNUMBER(G121),G121&gt;0.9),AND(ISNUMBER(H121),H121&gt;0.9),AND(ISTEXT(F121),OR(LEFT(TRIM(F121),1)="&lt;",LEFT(TRIM(F121),1)="&gt;")),AND(ISTEXT(G121),OR(LEFT(TRIM(G121),1)="&lt;",LEFT(TRIM(G121),1)="&gt;")),AND(ISTEXT(H121),OR(LEFT(TRIM(H121),1)="&lt;",LEFT(TRIM(H121),1)="&gt;"))),1,0)</f>
        <v/>
      </c>
    </row>
    <row r="122">
      <c r="A122" s="25" t="n"/>
      <c r="B122" s="25" t="n"/>
      <c r="C122" s="25" t="n"/>
      <c r="D122" s="25" t="n"/>
      <c r="E122" s="25" t="n"/>
      <c r="F122" s="25" t="n"/>
      <c r="G122" s="25" t="n"/>
      <c r="H122" s="25" t="n"/>
      <c r="I122">
        <f>IF(AND(ISNUMBER(F122),F122&gt;0),B122/F122,0)</f>
        <v/>
      </c>
      <c r="J122">
        <f>IF(ISNUMBER(G122),I122*G122,0)</f>
        <v/>
      </c>
      <c r="K122">
        <f>IF(ISNUMBER(H122),I122*H122,0)</f>
        <v/>
      </c>
      <c r="L122">
        <f>IF(OR(AND(ISNUMBER(F122),F122&gt;0,F122&lt;0.1),AND(ISNUMBER(G122),G122&gt;0.9),AND(ISNUMBER(H122),H122&gt;0.9),AND(ISTEXT(F122),OR(LEFT(TRIM(F122),1)="&lt;",LEFT(TRIM(F122),1)="&gt;")),AND(ISTEXT(G122),OR(LEFT(TRIM(G122),1)="&lt;",LEFT(TRIM(G122),1)="&gt;")),AND(ISTEXT(H122),OR(LEFT(TRIM(H122),1)="&lt;",LEFT(TRIM(H122),1)="&gt;"))),1,0)</f>
        <v/>
      </c>
    </row>
    <row r="123">
      <c r="A123" s="25" t="n"/>
      <c r="B123" s="25" t="n"/>
      <c r="C123" s="25" t="n"/>
      <c r="D123" s="25" t="n"/>
      <c r="E123" s="25" t="n"/>
      <c r="F123" s="25" t="n"/>
      <c r="G123" s="25" t="n"/>
      <c r="H123" s="25" t="n"/>
      <c r="I123">
        <f>IF(AND(ISNUMBER(F123),F123&gt;0),B123/F123,0)</f>
        <v/>
      </c>
      <c r="J123">
        <f>IF(ISNUMBER(G123),I123*G123,0)</f>
        <v/>
      </c>
      <c r="K123">
        <f>IF(ISNUMBER(H123),I123*H123,0)</f>
        <v/>
      </c>
      <c r="L123">
        <f>IF(OR(AND(ISNUMBER(F123),F123&gt;0,F123&lt;0.1),AND(ISNUMBER(G123),G123&gt;0.9),AND(ISNUMBER(H123),H123&gt;0.9),AND(ISTEXT(F123),OR(LEFT(TRIM(F123),1)="&lt;",LEFT(TRIM(F123),1)="&gt;")),AND(ISTEXT(G123),OR(LEFT(TRIM(G123),1)="&lt;",LEFT(TRIM(G123),1)="&gt;")),AND(ISTEXT(H123),OR(LEFT(TRIM(H123),1)="&lt;",LEFT(TRIM(H123),1)="&gt;"))),1,0)</f>
        <v/>
      </c>
    </row>
    <row r="124">
      <c r="A124" s="25" t="n"/>
      <c r="B124" s="25" t="n"/>
      <c r="C124" s="25" t="n"/>
      <c r="D124" s="25" t="n"/>
      <c r="E124" s="25" t="n"/>
      <c r="F124" s="25" t="n"/>
      <c r="G124" s="25" t="n"/>
      <c r="H124" s="25" t="n"/>
      <c r="I124">
        <f>IF(AND(ISNUMBER(F124),F124&gt;0),B124/F124,0)</f>
        <v/>
      </c>
      <c r="J124">
        <f>IF(ISNUMBER(G124),I124*G124,0)</f>
        <v/>
      </c>
      <c r="K124">
        <f>IF(ISNUMBER(H124),I124*H124,0)</f>
        <v/>
      </c>
      <c r="L124">
        <f>IF(OR(AND(ISNUMBER(F124),F124&gt;0,F124&lt;0.1),AND(ISNUMBER(G124),G124&gt;0.9),AND(ISNUMBER(H124),H124&gt;0.9),AND(ISTEXT(F124),OR(LEFT(TRIM(F124),1)="&lt;",LEFT(TRIM(F124),1)="&gt;")),AND(ISTEXT(G124),OR(LEFT(TRIM(G124),1)="&lt;",LEFT(TRIM(G124),1)="&gt;")),AND(ISTEXT(H124),OR(LEFT(TRIM(H124),1)="&lt;",LEFT(TRIM(H124),1)="&gt;"))),1,0)</f>
        <v/>
      </c>
    </row>
    <row r="125">
      <c r="A125" s="25" t="n"/>
      <c r="B125" s="25" t="n"/>
      <c r="C125" s="25" t="n"/>
      <c r="D125" s="25" t="n"/>
      <c r="E125" s="25" t="n"/>
      <c r="F125" s="25" t="n"/>
      <c r="G125" s="25" t="n"/>
      <c r="H125" s="25" t="n"/>
      <c r="I125">
        <f>IF(AND(ISNUMBER(F125),F125&gt;0),B125/F125,0)</f>
        <v/>
      </c>
      <c r="J125">
        <f>IF(ISNUMBER(G125),I125*G125,0)</f>
        <v/>
      </c>
      <c r="K125">
        <f>IF(ISNUMBER(H125),I125*H125,0)</f>
        <v/>
      </c>
      <c r="L125">
        <f>IF(OR(AND(ISNUMBER(F125),F125&gt;0,F125&lt;0.1),AND(ISNUMBER(G125),G125&gt;0.9),AND(ISNUMBER(H125),H125&gt;0.9),AND(ISTEXT(F125),OR(LEFT(TRIM(F125),1)="&lt;",LEFT(TRIM(F125),1)="&gt;")),AND(ISTEXT(G125),OR(LEFT(TRIM(G125),1)="&lt;",LEFT(TRIM(G125),1)="&gt;")),AND(ISTEXT(H125),OR(LEFT(TRIM(H125),1)="&lt;",LEFT(TRIM(H125),1)="&gt;"))),1,0)</f>
        <v/>
      </c>
    </row>
    <row r="126">
      <c r="A126" s="25" t="n"/>
      <c r="B126" s="25" t="n"/>
      <c r="C126" s="25" t="n"/>
      <c r="D126" s="25" t="n"/>
      <c r="E126" s="25" t="n"/>
      <c r="F126" s="25" t="n"/>
      <c r="G126" s="25" t="n"/>
      <c r="H126" s="25" t="n"/>
      <c r="I126">
        <f>IF(AND(ISNUMBER(F126),F126&gt;0),B126/F126,0)</f>
        <v/>
      </c>
      <c r="J126">
        <f>IF(ISNUMBER(G126),I126*G126,0)</f>
        <v/>
      </c>
      <c r="K126">
        <f>IF(ISNUMBER(H126),I126*H126,0)</f>
        <v/>
      </c>
      <c r="L126">
        <f>IF(OR(AND(ISNUMBER(F126),F126&gt;0,F126&lt;0.1),AND(ISNUMBER(G126),G126&gt;0.9),AND(ISNUMBER(H126),H126&gt;0.9),AND(ISTEXT(F126),OR(LEFT(TRIM(F126),1)="&lt;",LEFT(TRIM(F126),1)="&gt;")),AND(ISTEXT(G126),OR(LEFT(TRIM(G126),1)="&lt;",LEFT(TRIM(G126),1)="&gt;")),AND(ISTEXT(H126),OR(LEFT(TRIM(H126),1)="&lt;",LEFT(TRIM(H126),1)="&gt;"))),1,0)</f>
        <v/>
      </c>
    </row>
    <row r="127">
      <c r="A127" s="25" t="n"/>
      <c r="B127" s="25" t="n"/>
      <c r="C127" s="25" t="n"/>
      <c r="D127" s="25" t="n"/>
      <c r="E127" s="25" t="n"/>
      <c r="F127" s="25" t="n"/>
      <c r="G127" s="25" t="n"/>
      <c r="H127" s="25" t="n"/>
      <c r="I127">
        <f>IF(AND(ISNUMBER(F127),F127&gt;0),B127/F127,0)</f>
        <v/>
      </c>
      <c r="J127">
        <f>IF(ISNUMBER(G127),I127*G127,0)</f>
        <v/>
      </c>
      <c r="K127">
        <f>IF(ISNUMBER(H127),I127*H127,0)</f>
        <v/>
      </c>
      <c r="L127">
        <f>IF(OR(AND(ISNUMBER(F127),F127&gt;0,F127&lt;0.1),AND(ISNUMBER(G127),G127&gt;0.9),AND(ISNUMBER(H127),H127&gt;0.9),AND(ISTEXT(F127),OR(LEFT(TRIM(F127),1)="&lt;",LEFT(TRIM(F127),1)="&gt;")),AND(ISTEXT(G127),OR(LEFT(TRIM(G127),1)="&lt;",LEFT(TRIM(G127),1)="&gt;")),AND(ISTEXT(H127),OR(LEFT(TRIM(H127),1)="&lt;",LEFT(TRIM(H127),1)="&gt;"))),1,0)</f>
        <v/>
      </c>
    </row>
    <row r="128">
      <c r="A128" s="25" t="n"/>
      <c r="B128" s="25" t="n"/>
      <c r="C128" s="25" t="n"/>
      <c r="D128" s="25" t="n"/>
      <c r="E128" s="25" t="n"/>
      <c r="F128" s="25" t="n"/>
      <c r="G128" s="25" t="n"/>
      <c r="H128" s="25" t="n"/>
      <c r="I128">
        <f>IF(AND(ISNUMBER(F128),F128&gt;0),B128/F128,0)</f>
        <v/>
      </c>
      <c r="J128">
        <f>IF(ISNUMBER(G128),I128*G128,0)</f>
        <v/>
      </c>
      <c r="K128">
        <f>IF(ISNUMBER(H128),I128*H128,0)</f>
        <v/>
      </c>
      <c r="L128">
        <f>IF(OR(AND(ISNUMBER(F128),F128&gt;0,F128&lt;0.1),AND(ISNUMBER(G128),G128&gt;0.9),AND(ISNUMBER(H128),H128&gt;0.9),AND(ISTEXT(F128),OR(LEFT(TRIM(F128),1)="&lt;",LEFT(TRIM(F128),1)="&gt;")),AND(ISTEXT(G128),OR(LEFT(TRIM(G128),1)="&lt;",LEFT(TRIM(G128),1)="&gt;")),AND(ISTEXT(H128),OR(LEFT(TRIM(H128),1)="&lt;",LEFT(TRIM(H128),1)="&gt;"))),1,0)</f>
        <v/>
      </c>
    </row>
    <row r="129">
      <c r="A129" s="25" t="n"/>
      <c r="B129" s="25" t="n"/>
      <c r="C129" s="25" t="n"/>
      <c r="D129" s="25" t="n"/>
      <c r="E129" s="25" t="n"/>
      <c r="F129" s="25" t="n"/>
      <c r="G129" s="25" t="n"/>
      <c r="H129" s="25" t="n"/>
      <c r="I129">
        <f>IF(AND(ISNUMBER(F129),F129&gt;0),B129/F129,0)</f>
        <v/>
      </c>
      <c r="J129">
        <f>IF(ISNUMBER(G129),I129*G129,0)</f>
        <v/>
      </c>
      <c r="K129">
        <f>IF(ISNUMBER(H129),I129*H129,0)</f>
        <v/>
      </c>
      <c r="L129">
        <f>IF(OR(AND(ISNUMBER(F129),F129&gt;0,F129&lt;0.1),AND(ISNUMBER(G129),G129&gt;0.9),AND(ISNUMBER(H129),H129&gt;0.9),AND(ISTEXT(F129),OR(LEFT(TRIM(F129),1)="&lt;",LEFT(TRIM(F129),1)="&gt;")),AND(ISTEXT(G129),OR(LEFT(TRIM(G129),1)="&lt;",LEFT(TRIM(G129),1)="&gt;")),AND(ISTEXT(H129),OR(LEFT(TRIM(H129),1)="&lt;",LEFT(TRIM(H129),1)="&gt;"))),1,0)</f>
        <v/>
      </c>
    </row>
    <row r="130">
      <c r="A130" s="25" t="n"/>
      <c r="B130" s="25" t="n"/>
      <c r="C130" s="25" t="n"/>
      <c r="D130" s="25" t="n"/>
      <c r="E130" s="25" t="n"/>
      <c r="F130" s="25" t="n"/>
      <c r="G130" s="25" t="n"/>
      <c r="H130" s="25" t="n"/>
      <c r="I130">
        <f>IF(AND(ISNUMBER(F130),F130&gt;0),B130/F130,0)</f>
        <v/>
      </c>
      <c r="J130">
        <f>IF(ISNUMBER(G130),I130*G130,0)</f>
        <v/>
      </c>
      <c r="K130">
        <f>IF(ISNUMBER(H130),I130*H130,0)</f>
        <v/>
      </c>
      <c r="L130">
        <f>IF(OR(AND(ISNUMBER(F130),F130&gt;0,F130&lt;0.1),AND(ISNUMBER(G130),G130&gt;0.9),AND(ISNUMBER(H130),H130&gt;0.9),AND(ISTEXT(F130),OR(LEFT(TRIM(F130),1)="&lt;",LEFT(TRIM(F130),1)="&gt;")),AND(ISTEXT(G130),OR(LEFT(TRIM(G130),1)="&lt;",LEFT(TRIM(G130),1)="&gt;")),AND(ISTEXT(H130),OR(LEFT(TRIM(H130),1)="&lt;",LEFT(TRIM(H130),1)="&gt;"))),1,0)</f>
        <v/>
      </c>
    </row>
    <row r="131">
      <c r="A131" s="25" t="n"/>
      <c r="B131" s="25" t="n"/>
      <c r="C131" s="25" t="n"/>
      <c r="D131" s="25" t="n"/>
      <c r="E131" s="25" t="n"/>
      <c r="F131" s="25" t="n"/>
      <c r="G131" s="25" t="n"/>
      <c r="H131" s="25" t="n"/>
      <c r="I131">
        <f>IF(AND(ISNUMBER(F131),F131&gt;0),B131/F131,0)</f>
        <v/>
      </c>
      <c r="J131">
        <f>IF(ISNUMBER(G131),I131*G131,0)</f>
        <v/>
      </c>
      <c r="K131">
        <f>IF(ISNUMBER(H131),I131*H131,0)</f>
        <v/>
      </c>
      <c r="L131">
        <f>IF(OR(AND(ISNUMBER(F131),F131&gt;0,F131&lt;0.1),AND(ISNUMBER(G131),G131&gt;0.9),AND(ISNUMBER(H131),H131&gt;0.9),AND(ISTEXT(F131),OR(LEFT(TRIM(F131),1)="&lt;",LEFT(TRIM(F131),1)="&gt;")),AND(ISTEXT(G131),OR(LEFT(TRIM(G131),1)="&lt;",LEFT(TRIM(G131),1)="&gt;")),AND(ISTEXT(H131),OR(LEFT(TRIM(H131),1)="&lt;",LEFT(TRIM(H131),1)="&gt;"))),1,0)</f>
        <v/>
      </c>
    </row>
    <row r="132">
      <c r="A132" s="25" t="n"/>
      <c r="B132" s="25" t="n"/>
      <c r="C132" s="25" t="n"/>
      <c r="D132" s="25" t="n"/>
      <c r="E132" s="25" t="n"/>
      <c r="F132" s="25" t="n"/>
      <c r="G132" s="25" t="n"/>
      <c r="H132" s="25" t="n"/>
      <c r="I132">
        <f>IF(AND(ISNUMBER(F132),F132&gt;0),B132/F132,0)</f>
        <v/>
      </c>
      <c r="J132">
        <f>IF(ISNUMBER(G132),I132*G132,0)</f>
        <v/>
      </c>
      <c r="K132">
        <f>IF(ISNUMBER(H132),I132*H132,0)</f>
        <v/>
      </c>
      <c r="L132">
        <f>IF(OR(AND(ISNUMBER(F132),F132&gt;0,F132&lt;0.1),AND(ISNUMBER(G132),G132&gt;0.9),AND(ISNUMBER(H132),H132&gt;0.9),AND(ISTEXT(F132),OR(LEFT(TRIM(F132),1)="&lt;",LEFT(TRIM(F132),1)="&gt;")),AND(ISTEXT(G132),OR(LEFT(TRIM(G132),1)="&lt;",LEFT(TRIM(G132),1)="&gt;")),AND(ISTEXT(H132),OR(LEFT(TRIM(H132),1)="&lt;",LEFT(TRIM(H132),1)="&gt;"))),1,0)</f>
        <v/>
      </c>
    </row>
    <row r="133">
      <c r="A133" s="25" t="n"/>
      <c r="B133" s="25" t="n"/>
      <c r="C133" s="25" t="n"/>
      <c r="D133" s="25" t="n"/>
      <c r="E133" s="25" t="n"/>
      <c r="F133" s="25" t="n"/>
      <c r="G133" s="25" t="n"/>
      <c r="H133" s="25" t="n"/>
      <c r="I133">
        <f>IF(AND(ISNUMBER(F133),F133&gt;0),B133/F133,0)</f>
        <v/>
      </c>
      <c r="J133">
        <f>IF(ISNUMBER(G133),I133*G133,0)</f>
        <v/>
      </c>
      <c r="K133">
        <f>IF(ISNUMBER(H133),I133*H133,0)</f>
        <v/>
      </c>
      <c r="L133">
        <f>IF(OR(AND(ISNUMBER(F133),F133&gt;0,F133&lt;0.1),AND(ISNUMBER(G133),G133&gt;0.9),AND(ISNUMBER(H133),H133&gt;0.9),AND(ISTEXT(F133),OR(LEFT(TRIM(F133),1)="&lt;",LEFT(TRIM(F133),1)="&gt;")),AND(ISTEXT(G133),OR(LEFT(TRIM(G133),1)="&lt;",LEFT(TRIM(G133),1)="&gt;")),AND(ISTEXT(H133),OR(LEFT(TRIM(H133),1)="&lt;",LEFT(TRIM(H133),1)="&gt;"))),1,0)</f>
        <v/>
      </c>
    </row>
    <row r="134">
      <c r="A134" s="25" t="n"/>
      <c r="B134" s="25" t="n"/>
      <c r="C134" s="25" t="n"/>
      <c r="D134" s="25" t="n"/>
      <c r="E134" s="25" t="n"/>
      <c r="F134" s="25" t="n"/>
      <c r="G134" s="25" t="n"/>
      <c r="H134" s="25" t="n"/>
      <c r="I134">
        <f>IF(AND(ISNUMBER(F134),F134&gt;0),B134/F134,0)</f>
        <v/>
      </c>
      <c r="J134">
        <f>IF(ISNUMBER(G134),I134*G134,0)</f>
        <v/>
      </c>
      <c r="K134">
        <f>IF(ISNUMBER(H134),I134*H134,0)</f>
        <v/>
      </c>
      <c r="L134">
        <f>IF(OR(AND(ISNUMBER(F134),F134&gt;0,F134&lt;0.1),AND(ISNUMBER(G134),G134&gt;0.9),AND(ISNUMBER(H134),H134&gt;0.9),AND(ISTEXT(F134),OR(LEFT(TRIM(F134),1)="&lt;",LEFT(TRIM(F134),1)="&gt;")),AND(ISTEXT(G134),OR(LEFT(TRIM(G134),1)="&lt;",LEFT(TRIM(G134),1)="&gt;")),AND(ISTEXT(H134),OR(LEFT(TRIM(H134),1)="&lt;",LEFT(TRIM(H134),1)="&gt;"))),1,0)</f>
        <v/>
      </c>
    </row>
    <row r="135">
      <c r="A135" s="25" t="n"/>
      <c r="B135" s="25" t="n"/>
      <c r="C135" s="25" t="n"/>
      <c r="D135" s="25" t="n"/>
      <c r="E135" s="25" t="n"/>
      <c r="F135" s="25" t="n"/>
      <c r="G135" s="25" t="n"/>
      <c r="H135" s="25" t="n"/>
      <c r="I135">
        <f>IF(AND(ISNUMBER(F135),F135&gt;0),B135/F135,0)</f>
        <v/>
      </c>
      <c r="J135">
        <f>IF(ISNUMBER(G135),I135*G135,0)</f>
        <v/>
      </c>
      <c r="K135">
        <f>IF(ISNUMBER(H135),I135*H135,0)</f>
        <v/>
      </c>
      <c r="L135">
        <f>IF(OR(AND(ISNUMBER(F135),F135&gt;0,F135&lt;0.1),AND(ISNUMBER(G135),G135&gt;0.9),AND(ISNUMBER(H135),H135&gt;0.9),AND(ISTEXT(F135),OR(LEFT(TRIM(F135),1)="&lt;",LEFT(TRIM(F135),1)="&gt;")),AND(ISTEXT(G135),OR(LEFT(TRIM(G135),1)="&lt;",LEFT(TRIM(G135),1)="&gt;")),AND(ISTEXT(H135),OR(LEFT(TRIM(H135),1)="&lt;",LEFT(TRIM(H135),1)="&gt;"))),1,0)</f>
        <v/>
      </c>
    </row>
    <row r="136">
      <c r="A136" s="25" t="n"/>
      <c r="B136" s="25" t="n"/>
      <c r="C136" s="25" t="n"/>
      <c r="D136" s="25" t="n"/>
      <c r="E136" s="25" t="n"/>
      <c r="F136" s="25" t="n"/>
      <c r="G136" s="25" t="n"/>
      <c r="H136" s="25" t="n"/>
      <c r="I136">
        <f>IF(AND(ISNUMBER(F136),F136&gt;0),B136/F136,0)</f>
        <v/>
      </c>
      <c r="J136">
        <f>IF(ISNUMBER(G136),I136*G136,0)</f>
        <v/>
      </c>
      <c r="K136">
        <f>IF(ISNUMBER(H136),I136*H136,0)</f>
        <v/>
      </c>
      <c r="L136">
        <f>IF(OR(AND(ISNUMBER(F136),F136&gt;0,F136&lt;0.1),AND(ISNUMBER(G136),G136&gt;0.9),AND(ISNUMBER(H136),H136&gt;0.9),AND(ISTEXT(F136),OR(LEFT(TRIM(F136),1)="&lt;",LEFT(TRIM(F136),1)="&gt;")),AND(ISTEXT(G136),OR(LEFT(TRIM(G136),1)="&lt;",LEFT(TRIM(G136),1)="&gt;")),AND(ISTEXT(H136),OR(LEFT(TRIM(H136),1)="&lt;",LEFT(TRIM(H136),1)="&gt;"))),1,0)</f>
        <v/>
      </c>
    </row>
    <row r="137">
      <c r="A137" s="25" t="n"/>
      <c r="B137" s="25" t="n"/>
      <c r="C137" s="25" t="n"/>
      <c r="D137" s="25" t="n"/>
      <c r="E137" s="25" t="n"/>
      <c r="F137" s="25" t="n"/>
      <c r="G137" s="25" t="n"/>
      <c r="H137" s="25" t="n"/>
      <c r="I137">
        <f>IF(AND(ISNUMBER(F137),F137&gt;0),B137/F137,0)</f>
        <v/>
      </c>
      <c r="J137">
        <f>IF(ISNUMBER(G137),I137*G137,0)</f>
        <v/>
      </c>
      <c r="K137">
        <f>IF(ISNUMBER(H137),I137*H137,0)</f>
        <v/>
      </c>
      <c r="L137">
        <f>IF(OR(AND(ISNUMBER(F137),F137&gt;0,F137&lt;0.1),AND(ISNUMBER(G137),G137&gt;0.9),AND(ISNUMBER(H137),H137&gt;0.9),AND(ISTEXT(F137),OR(LEFT(TRIM(F137),1)="&lt;",LEFT(TRIM(F137),1)="&gt;")),AND(ISTEXT(G137),OR(LEFT(TRIM(G137),1)="&lt;",LEFT(TRIM(G137),1)="&gt;")),AND(ISTEXT(H137),OR(LEFT(TRIM(H137),1)="&lt;",LEFT(TRIM(H137),1)="&gt;"))),1,0)</f>
        <v/>
      </c>
    </row>
    <row r="138">
      <c r="A138" s="25" t="n"/>
      <c r="B138" s="25" t="n"/>
      <c r="C138" s="25" t="n"/>
      <c r="D138" s="25" t="n"/>
      <c r="E138" s="25" t="n"/>
      <c r="F138" s="25" t="n"/>
      <c r="G138" s="25" t="n"/>
      <c r="H138" s="25" t="n"/>
      <c r="I138">
        <f>IF(AND(ISNUMBER(F138),F138&gt;0),B138/F138,0)</f>
        <v/>
      </c>
      <c r="J138">
        <f>IF(ISNUMBER(G138),I138*G138,0)</f>
        <v/>
      </c>
      <c r="K138">
        <f>IF(ISNUMBER(H138),I138*H138,0)</f>
        <v/>
      </c>
      <c r="L138">
        <f>IF(OR(AND(ISNUMBER(F138),F138&gt;0,F138&lt;0.1),AND(ISNUMBER(G138),G138&gt;0.9),AND(ISNUMBER(H138),H138&gt;0.9),AND(ISTEXT(F138),OR(LEFT(TRIM(F138),1)="&lt;",LEFT(TRIM(F138),1)="&gt;")),AND(ISTEXT(G138),OR(LEFT(TRIM(G138),1)="&lt;",LEFT(TRIM(G138),1)="&gt;")),AND(ISTEXT(H138),OR(LEFT(TRIM(H138),1)="&lt;",LEFT(TRIM(H138),1)="&gt;"))),1,0)</f>
        <v/>
      </c>
    </row>
    <row r="139">
      <c r="A139" s="25" t="n"/>
      <c r="B139" s="25" t="n"/>
      <c r="C139" s="25" t="n"/>
      <c r="D139" s="25" t="n"/>
      <c r="E139" s="25" t="n"/>
      <c r="F139" s="25" t="n"/>
      <c r="G139" s="25" t="n"/>
      <c r="H139" s="25" t="n"/>
      <c r="I139">
        <f>IF(AND(ISNUMBER(F139),F139&gt;0),B139/F139,0)</f>
        <v/>
      </c>
      <c r="J139">
        <f>IF(ISNUMBER(G139),I139*G139,0)</f>
        <v/>
      </c>
      <c r="K139">
        <f>IF(ISNUMBER(H139),I139*H139,0)</f>
        <v/>
      </c>
      <c r="L139">
        <f>IF(OR(AND(ISNUMBER(F139),F139&gt;0,F139&lt;0.1),AND(ISNUMBER(G139),G139&gt;0.9),AND(ISNUMBER(H139),H139&gt;0.9),AND(ISTEXT(F139),OR(LEFT(TRIM(F139),1)="&lt;",LEFT(TRIM(F139),1)="&gt;")),AND(ISTEXT(G139),OR(LEFT(TRIM(G139),1)="&lt;",LEFT(TRIM(G139),1)="&gt;")),AND(ISTEXT(H139),OR(LEFT(TRIM(H139),1)="&lt;",LEFT(TRIM(H139),1)="&gt;"))),1,0)</f>
        <v/>
      </c>
    </row>
    <row r="140">
      <c r="A140" s="25" t="n"/>
      <c r="B140" s="25" t="n"/>
      <c r="C140" s="25" t="n"/>
      <c r="D140" s="25" t="n"/>
      <c r="E140" s="25" t="n"/>
      <c r="F140" s="25" t="n"/>
      <c r="G140" s="25" t="n"/>
      <c r="H140" s="25" t="n"/>
      <c r="I140">
        <f>IF(AND(ISNUMBER(F140),F140&gt;0),B140/F140,0)</f>
        <v/>
      </c>
      <c r="J140">
        <f>IF(ISNUMBER(G140),I140*G140,0)</f>
        <v/>
      </c>
      <c r="K140">
        <f>IF(ISNUMBER(H140),I140*H140,0)</f>
        <v/>
      </c>
      <c r="L140">
        <f>IF(OR(AND(ISNUMBER(F140),F140&gt;0,F140&lt;0.1),AND(ISNUMBER(G140),G140&gt;0.9),AND(ISNUMBER(H140),H140&gt;0.9),AND(ISTEXT(F140),OR(LEFT(TRIM(F140),1)="&lt;",LEFT(TRIM(F140),1)="&gt;")),AND(ISTEXT(G140),OR(LEFT(TRIM(G140),1)="&lt;",LEFT(TRIM(G140),1)="&gt;")),AND(ISTEXT(H140),OR(LEFT(TRIM(H140),1)="&lt;",LEFT(TRIM(H140),1)="&gt;"))),1,0)</f>
        <v/>
      </c>
    </row>
    <row r="141">
      <c r="A141" s="25" t="n"/>
      <c r="B141" s="25" t="n"/>
      <c r="C141" s="25" t="n"/>
      <c r="D141" s="25" t="n"/>
      <c r="E141" s="25" t="n"/>
      <c r="F141" s="25" t="n"/>
      <c r="G141" s="25" t="n"/>
      <c r="H141" s="25" t="n"/>
      <c r="I141">
        <f>IF(AND(ISNUMBER(F141),F141&gt;0),B141/F141,0)</f>
        <v/>
      </c>
      <c r="J141">
        <f>IF(ISNUMBER(G141),I141*G141,0)</f>
        <v/>
      </c>
      <c r="K141">
        <f>IF(ISNUMBER(H141),I141*H141,0)</f>
        <v/>
      </c>
      <c r="L141">
        <f>IF(OR(AND(ISNUMBER(F141),F141&gt;0,F141&lt;0.1),AND(ISNUMBER(G141),G141&gt;0.9),AND(ISNUMBER(H141),H141&gt;0.9),AND(ISTEXT(F141),OR(LEFT(TRIM(F141),1)="&lt;",LEFT(TRIM(F141),1)="&gt;")),AND(ISTEXT(G141),OR(LEFT(TRIM(G141),1)="&lt;",LEFT(TRIM(G141),1)="&gt;")),AND(ISTEXT(H141),OR(LEFT(TRIM(H141),1)="&lt;",LEFT(TRIM(H141),1)="&gt;"))),1,0)</f>
        <v/>
      </c>
    </row>
    <row r="142">
      <c r="A142" s="25" t="n"/>
      <c r="B142" s="25" t="n"/>
      <c r="C142" s="25" t="n"/>
      <c r="D142" s="25" t="n"/>
      <c r="E142" s="25" t="n"/>
      <c r="F142" s="25" t="n"/>
      <c r="G142" s="25" t="n"/>
      <c r="H142" s="25" t="n"/>
      <c r="I142">
        <f>IF(AND(ISNUMBER(F142),F142&gt;0),B142/F142,0)</f>
        <v/>
      </c>
      <c r="J142">
        <f>IF(ISNUMBER(G142),I142*G142,0)</f>
        <v/>
      </c>
      <c r="K142">
        <f>IF(ISNUMBER(H142),I142*H142,0)</f>
        <v/>
      </c>
      <c r="L142">
        <f>IF(OR(AND(ISNUMBER(F142),F142&gt;0,F142&lt;0.1),AND(ISNUMBER(G142),G142&gt;0.9),AND(ISNUMBER(H142),H142&gt;0.9),AND(ISTEXT(F142),OR(LEFT(TRIM(F142),1)="&lt;",LEFT(TRIM(F142),1)="&gt;")),AND(ISTEXT(G142),OR(LEFT(TRIM(G142),1)="&lt;",LEFT(TRIM(G142),1)="&gt;")),AND(ISTEXT(H142),OR(LEFT(TRIM(H142),1)="&lt;",LEFT(TRIM(H142),1)="&gt;"))),1,0)</f>
        <v/>
      </c>
    </row>
    <row r="143">
      <c r="A143" s="25" t="n"/>
      <c r="B143" s="25" t="n"/>
      <c r="C143" s="25" t="n"/>
      <c r="D143" s="25" t="n"/>
      <c r="E143" s="25" t="n"/>
      <c r="F143" s="25" t="n"/>
      <c r="G143" s="25" t="n"/>
      <c r="H143" s="25" t="n"/>
      <c r="I143">
        <f>IF(AND(ISNUMBER(F143),F143&gt;0),B143/F143,0)</f>
        <v/>
      </c>
      <c r="J143">
        <f>IF(ISNUMBER(G143),I143*G143,0)</f>
        <v/>
      </c>
      <c r="K143">
        <f>IF(ISNUMBER(H143),I143*H143,0)</f>
        <v/>
      </c>
      <c r="L143">
        <f>IF(OR(AND(ISNUMBER(F143),F143&gt;0,F143&lt;0.1),AND(ISNUMBER(G143),G143&gt;0.9),AND(ISNUMBER(H143),H143&gt;0.9),AND(ISTEXT(F143),OR(LEFT(TRIM(F143),1)="&lt;",LEFT(TRIM(F143),1)="&gt;")),AND(ISTEXT(G143),OR(LEFT(TRIM(G143),1)="&lt;",LEFT(TRIM(G143),1)="&gt;")),AND(ISTEXT(H143),OR(LEFT(TRIM(H143),1)="&lt;",LEFT(TRIM(H143),1)="&gt;"))),1,0)</f>
        <v/>
      </c>
    </row>
    <row r="144">
      <c r="A144" s="25" t="n"/>
      <c r="B144" s="25" t="n"/>
      <c r="C144" s="25" t="n"/>
      <c r="D144" s="25" t="n"/>
      <c r="E144" s="25" t="n"/>
      <c r="F144" s="25" t="n"/>
      <c r="G144" s="25" t="n"/>
      <c r="H144" s="25" t="n"/>
      <c r="I144">
        <f>IF(AND(ISNUMBER(F144),F144&gt;0),B144/F144,0)</f>
        <v/>
      </c>
      <c r="J144">
        <f>IF(ISNUMBER(G144),I144*G144,0)</f>
        <v/>
      </c>
      <c r="K144">
        <f>IF(ISNUMBER(H144),I144*H144,0)</f>
        <v/>
      </c>
      <c r="L144">
        <f>IF(OR(AND(ISNUMBER(F144),F144&gt;0,F144&lt;0.1),AND(ISNUMBER(G144),G144&gt;0.9),AND(ISNUMBER(H144),H144&gt;0.9),AND(ISTEXT(F144),OR(LEFT(TRIM(F144),1)="&lt;",LEFT(TRIM(F144),1)="&gt;")),AND(ISTEXT(G144),OR(LEFT(TRIM(G144),1)="&lt;",LEFT(TRIM(G144),1)="&gt;")),AND(ISTEXT(H144),OR(LEFT(TRIM(H144),1)="&lt;",LEFT(TRIM(H144),1)="&gt;"))),1,0)</f>
        <v/>
      </c>
    </row>
    <row r="145">
      <c r="A145" s="25" t="n"/>
      <c r="B145" s="25" t="n"/>
      <c r="C145" s="25" t="n"/>
      <c r="D145" s="25" t="n"/>
      <c r="E145" s="25" t="n"/>
      <c r="F145" s="25" t="n"/>
      <c r="G145" s="25" t="n"/>
      <c r="H145" s="25" t="n"/>
      <c r="I145">
        <f>IF(AND(ISNUMBER(F145),F145&gt;0),B145/F145,0)</f>
        <v/>
      </c>
      <c r="J145">
        <f>IF(ISNUMBER(G145),I145*G145,0)</f>
        <v/>
      </c>
      <c r="K145">
        <f>IF(ISNUMBER(H145),I145*H145,0)</f>
        <v/>
      </c>
      <c r="L145">
        <f>IF(OR(AND(ISNUMBER(F145),F145&gt;0,F145&lt;0.1),AND(ISNUMBER(G145),G145&gt;0.9),AND(ISNUMBER(H145),H145&gt;0.9),AND(ISTEXT(F145),OR(LEFT(TRIM(F145),1)="&lt;",LEFT(TRIM(F145),1)="&gt;")),AND(ISTEXT(G145),OR(LEFT(TRIM(G145),1)="&lt;",LEFT(TRIM(G145),1)="&gt;")),AND(ISTEXT(H145),OR(LEFT(TRIM(H145),1)="&lt;",LEFT(TRIM(H145),1)="&gt;"))),1,0)</f>
        <v/>
      </c>
    </row>
    <row r="146">
      <c r="A146" s="25" t="n"/>
      <c r="B146" s="25" t="n"/>
      <c r="C146" s="25" t="n"/>
      <c r="D146" s="25" t="n"/>
      <c r="E146" s="25" t="n"/>
      <c r="F146" s="25" t="n"/>
      <c r="G146" s="25" t="n"/>
      <c r="H146" s="25" t="n"/>
      <c r="I146">
        <f>IF(AND(ISNUMBER(F146),F146&gt;0),B146/F146,0)</f>
        <v/>
      </c>
      <c r="J146">
        <f>IF(ISNUMBER(G146),I146*G146,0)</f>
        <v/>
      </c>
      <c r="K146">
        <f>IF(ISNUMBER(H146),I146*H146,0)</f>
        <v/>
      </c>
      <c r="L146">
        <f>IF(OR(AND(ISNUMBER(F146),F146&gt;0,F146&lt;0.1),AND(ISNUMBER(G146),G146&gt;0.9),AND(ISNUMBER(H146),H146&gt;0.9),AND(ISTEXT(F146),OR(LEFT(TRIM(F146),1)="&lt;",LEFT(TRIM(F146),1)="&gt;")),AND(ISTEXT(G146),OR(LEFT(TRIM(G146),1)="&lt;",LEFT(TRIM(G146),1)="&gt;")),AND(ISTEXT(H146),OR(LEFT(TRIM(H146),1)="&lt;",LEFT(TRIM(H146),1)="&gt;"))),1,0)</f>
        <v/>
      </c>
    </row>
    <row r="147">
      <c r="A147" s="25" t="n"/>
      <c r="B147" s="25" t="n"/>
      <c r="C147" s="25" t="n"/>
      <c r="D147" s="25" t="n"/>
      <c r="E147" s="25" t="n"/>
      <c r="F147" s="25" t="n"/>
      <c r="G147" s="25" t="n"/>
      <c r="H147" s="25" t="n"/>
      <c r="I147">
        <f>IF(AND(ISNUMBER(F147),F147&gt;0),B147/F147,0)</f>
        <v/>
      </c>
      <c r="J147">
        <f>IF(ISNUMBER(G147),I147*G147,0)</f>
        <v/>
      </c>
      <c r="K147">
        <f>IF(ISNUMBER(H147),I147*H147,0)</f>
        <v/>
      </c>
      <c r="L147">
        <f>IF(OR(AND(ISNUMBER(F147),F147&gt;0,F147&lt;0.1),AND(ISNUMBER(G147),G147&gt;0.9),AND(ISNUMBER(H147),H147&gt;0.9),AND(ISTEXT(F147),OR(LEFT(TRIM(F147),1)="&lt;",LEFT(TRIM(F147),1)="&gt;")),AND(ISTEXT(G147),OR(LEFT(TRIM(G147),1)="&lt;",LEFT(TRIM(G147),1)="&gt;")),AND(ISTEXT(H147),OR(LEFT(TRIM(H147),1)="&lt;",LEFT(TRIM(H147),1)="&gt;"))),1,0)</f>
        <v/>
      </c>
    </row>
    <row r="148">
      <c r="A148" s="25" t="n"/>
      <c r="B148" s="25" t="n"/>
      <c r="C148" s="25" t="n"/>
      <c r="D148" s="25" t="n"/>
      <c r="E148" s="25" t="n"/>
      <c r="F148" s="25" t="n"/>
      <c r="G148" s="25" t="n"/>
      <c r="H148" s="25" t="n"/>
      <c r="I148">
        <f>IF(AND(ISNUMBER(F148),F148&gt;0),B148/F148,0)</f>
        <v/>
      </c>
      <c r="J148">
        <f>IF(ISNUMBER(G148),I148*G148,0)</f>
        <v/>
      </c>
      <c r="K148">
        <f>IF(ISNUMBER(H148),I148*H148,0)</f>
        <v/>
      </c>
      <c r="L148">
        <f>IF(OR(AND(ISNUMBER(F148),F148&gt;0,F148&lt;0.1),AND(ISNUMBER(G148),G148&gt;0.9),AND(ISNUMBER(H148),H148&gt;0.9),AND(ISTEXT(F148),OR(LEFT(TRIM(F148),1)="&lt;",LEFT(TRIM(F148),1)="&gt;")),AND(ISTEXT(G148),OR(LEFT(TRIM(G148),1)="&lt;",LEFT(TRIM(G148),1)="&gt;")),AND(ISTEXT(H148),OR(LEFT(TRIM(H148),1)="&lt;",LEFT(TRIM(H148),1)="&gt;"))),1,0)</f>
        <v/>
      </c>
    </row>
    <row r="149">
      <c r="A149" s="25" t="n"/>
      <c r="B149" s="25" t="n"/>
      <c r="C149" s="25" t="n"/>
      <c r="D149" s="25" t="n"/>
      <c r="E149" s="25" t="n"/>
      <c r="F149" s="25" t="n"/>
      <c r="G149" s="25" t="n"/>
      <c r="H149" s="25" t="n"/>
      <c r="I149">
        <f>IF(AND(ISNUMBER(F149),F149&gt;0),B149/F149,0)</f>
        <v/>
      </c>
      <c r="J149">
        <f>IF(ISNUMBER(G149),I149*G149,0)</f>
        <v/>
      </c>
      <c r="K149">
        <f>IF(ISNUMBER(H149),I149*H149,0)</f>
        <v/>
      </c>
      <c r="L149">
        <f>IF(OR(AND(ISNUMBER(F149),F149&gt;0,F149&lt;0.1),AND(ISNUMBER(G149),G149&gt;0.9),AND(ISNUMBER(H149),H149&gt;0.9),AND(ISTEXT(F149),OR(LEFT(TRIM(F149),1)="&lt;",LEFT(TRIM(F149),1)="&gt;")),AND(ISTEXT(G149),OR(LEFT(TRIM(G149),1)="&lt;",LEFT(TRIM(G149),1)="&gt;")),AND(ISTEXT(H149),OR(LEFT(TRIM(H149),1)="&lt;",LEFT(TRIM(H149),1)="&gt;"))),1,0)</f>
        <v/>
      </c>
    </row>
    <row r="150">
      <c r="A150" s="25" t="n"/>
      <c r="B150" s="25" t="n"/>
      <c r="C150" s="25" t="n"/>
      <c r="D150" s="25" t="n"/>
      <c r="E150" s="25" t="n"/>
      <c r="F150" s="25" t="n"/>
      <c r="G150" s="25" t="n"/>
      <c r="H150" s="25" t="n"/>
      <c r="I150">
        <f>IF(AND(ISNUMBER(F150),F150&gt;0),B150/F150,0)</f>
        <v/>
      </c>
      <c r="J150">
        <f>IF(ISNUMBER(G150),I150*G150,0)</f>
        <v/>
      </c>
      <c r="K150">
        <f>IF(ISNUMBER(H150),I150*H150,0)</f>
        <v/>
      </c>
      <c r="L150">
        <f>IF(OR(AND(ISNUMBER(F150),F150&gt;0,F150&lt;0.1),AND(ISNUMBER(G150),G150&gt;0.9),AND(ISNUMBER(H150),H150&gt;0.9),AND(ISTEXT(F150),OR(LEFT(TRIM(F150),1)="&lt;",LEFT(TRIM(F150),1)="&gt;")),AND(ISTEXT(G150),OR(LEFT(TRIM(G150),1)="&lt;",LEFT(TRIM(G150),1)="&gt;")),AND(ISTEXT(H150),OR(LEFT(TRIM(H150),1)="&lt;",LEFT(TRIM(H150),1)="&gt;"))),1,0)</f>
        <v/>
      </c>
    </row>
    <row r="151">
      <c r="A151" s="25" t="n"/>
      <c r="B151" s="25" t="n"/>
      <c r="C151" s="25" t="n"/>
      <c r="D151" s="25" t="n"/>
      <c r="E151" s="25" t="n"/>
      <c r="F151" s="25" t="n"/>
      <c r="G151" s="25" t="n"/>
      <c r="H151" s="25" t="n"/>
      <c r="I151">
        <f>IF(AND(ISNUMBER(F151),F151&gt;0),B151/F151,0)</f>
        <v/>
      </c>
      <c r="J151">
        <f>IF(ISNUMBER(G151),I151*G151,0)</f>
        <v/>
      </c>
      <c r="K151">
        <f>IF(ISNUMBER(H151),I151*H151,0)</f>
        <v/>
      </c>
      <c r="L151">
        <f>IF(OR(AND(ISNUMBER(F151),F151&gt;0,F151&lt;0.1),AND(ISNUMBER(G151),G151&gt;0.9),AND(ISNUMBER(H151),H151&gt;0.9),AND(ISTEXT(F151),OR(LEFT(TRIM(F151),1)="&lt;",LEFT(TRIM(F151),1)="&gt;")),AND(ISTEXT(G151),OR(LEFT(TRIM(G151),1)="&lt;",LEFT(TRIM(G151),1)="&gt;")),AND(ISTEXT(H151),OR(LEFT(TRIM(H151),1)="&lt;",LEFT(TRIM(H151),1)="&gt;"))),1,0)</f>
        <v/>
      </c>
    </row>
    <row r="152">
      <c r="A152" s="25" t="n"/>
      <c r="B152" s="25" t="n"/>
      <c r="C152" s="25" t="n"/>
      <c r="D152" s="25" t="n"/>
      <c r="E152" s="25" t="n"/>
      <c r="F152" s="25" t="n"/>
      <c r="G152" s="25" t="n"/>
      <c r="H152" s="25" t="n"/>
      <c r="I152">
        <f>IF(AND(ISNUMBER(F152),F152&gt;0),B152/F152,0)</f>
        <v/>
      </c>
      <c r="J152">
        <f>IF(ISNUMBER(G152),I152*G152,0)</f>
        <v/>
      </c>
      <c r="K152">
        <f>IF(ISNUMBER(H152),I152*H152,0)</f>
        <v/>
      </c>
      <c r="L152">
        <f>IF(OR(AND(ISNUMBER(F152),F152&gt;0,F152&lt;0.1),AND(ISNUMBER(G152),G152&gt;0.9),AND(ISNUMBER(H152),H152&gt;0.9),AND(ISTEXT(F152),OR(LEFT(TRIM(F152),1)="&lt;",LEFT(TRIM(F152),1)="&gt;")),AND(ISTEXT(G152),OR(LEFT(TRIM(G152),1)="&lt;",LEFT(TRIM(G152),1)="&gt;")),AND(ISTEXT(H152),OR(LEFT(TRIM(H152),1)="&lt;",LEFT(TRIM(H152),1)="&gt;"))),1,0)</f>
        <v/>
      </c>
    </row>
    <row r="153">
      <c r="A153" s="25" t="n"/>
      <c r="B153" s="25" t="n"/>
      <c r="C153" s="25" t="n"/>
      <c r="D153" s="25" t="n"/>
      <c r="E153" s="25" t="n"/>
      <c r="F153" s="25" t="n"/>
      <c r="G153" s="25" t="n"/>
      <c r="H153" s="25" t="n"/>
      <c r="I153">
        <f>IF(AND(ISNUMBER(F153),F153&gt;0),B153/F153,0)</f>
        <v/>
      </c>
      <c r="J153">
        <f>IF(ISNUMBER(G153),I153*G153,0)</f>
        <v/>
      </c>
      <c r="K153">
        <f>IF(ISNUMBER(H153),I153*H153,0)</f>
        <v/>
      </c>
      <c r="L153">
        <f>IF(OR(AND(ISNUMBER(F153),F153&gt;0,F153&lt;0.1),AND(ISNUMBER(G153),G153&gt;0.9),AND(ISNUMBER(H153),H153&gt;0.9),AND(ISTEXT(F153),OR(LEFT(TRIM(F153),1)="&lt;",LEFT(TRIM(F153),1)="&gt;")),AND(ISTEXT(G153),OR(LEFT(TRIM(G153),1)="&lt;",LEFT(TRIM(G153),1)="&gt;")),AND(ISTEXT(H153),OR(LEFT(TRIM(H153),1)="&lt;",LEFT(TRIM(H153),1)="&gt;"))),1,0)</f>
        <v/>
      </c>
    </row>
    <row r="154">
      <c r="A154" s="25" t="n"/>
      <c r="B154" s="25" t="n"/>
      <c r="C154" s="25" t="n"/>
      <c r="D154" s="25" t="n"/>
      <c r="E154" s="25" t="n"/>
      <c r="F154" s="25" t="n"/>
      <c r="G154" s="25" t="n"/>
      <c r="H154" s="25" t="n"/>
      <c r="I154">
        <f>IF(AND(ISNUMBER(F154),F154&gt;0),B154/F154,0)</f>
        <v/>
      </c>
      <c r="J154">
        <f>IF(ISNUMBER(G154),I154*G154,0)</f>
        <v/>
      </c>
      <c r="K154">
        <f>IF(ISNUMBER(H154),I154*H154,0)</f>
        <v/>
      </c>
      <c r="L154">
        <f>IF(OR(AND(ISNUMBER(F154),F154&gt;0,F154&lt;0.1),AND(ISNUMBER(G154),G154&gt;0.9),AND(ISNUMBER(H154),H154&gt;0.9),AND(ISTEXT(F154),OR(LEFT(TRIM(F154),1)="&lt;",LEFT(TRIM(F154),1)="&gt;")),AND(ISTEXT(G154),OR(LEFT(TRIM(G154),1)="&lt;",LEFT(TRIM(G154),1)="&gt;")),AND(ISTEXT(H154),OR(LEFT(TRIM(H154),1)="&lt;",LEFT(TRIM(H154),1)="&gt;"))),1,0)</f>
        <v/>
      </c>
    </row>
    <row r="155">
      <c r="A155" s="25" t="n"/>
      <c r="B155" s="25" t="n"/>
      <c r="C155" s="25" t="n"/>
      <c r="D155" s="25" t="n"/>
      <c r="E155" s="25" t="n"/>
      <c r="F155" s="25" t="n"/>
      <c r="G155" s="25" t="n"/>
      <c r="H155" s="25" t="n"/>
      <c r="I155">
        <f>IF(AND(ISNUMBER(F155),F155&gt;0),B155/F155,0)</f>
        <v/>
      </c>
      <c r="J155">
        <f>IF(ISNUMBER(G155),I155*G155,0)</f>
        <v/>
      </c>
      <c r="K155">
        <f>IF(ISNUMBER(H155),I155*H155,0)</f>
        <v/>
      </c>
      <c r="L155">
        <f>IF(OR(AND(ISNUMBER(F155),F155&gt;0,F155&lt;0.1),AND(ISNUMBER(G155),G155&gt;0.9),AND(ISNUMBER(H155),H155&gt;0.9),AND(ISTEXT(F155),OR(LEFT(TRIM(F155),1)="&lt;",LEFT(TRIM(F155),1)="&gt;")),AND(ISTEXT(G155),OR(LEFT(TRIM(G155),1)="&lt;",LEFT(TRIM(G155),1)="&gt;")),AND(ISTEXT(H155),OR(LEFT(TRIM(H155),1)="&lt;",LEFT(TRIM(H155),1)="&gt;"))),1,0)</f>
        <v/>
      </c>
    </row>
    <row r="156">
      <c r="A156" s="25" t="n"/>
      <c r="B156" s="25" t="n"/>
      <c r="C156" s="25" t="n"/>
      <c r="D156" s="25" t="n"/>
      <c r="E156" s="25" t="n"/>
      <c r="F156" s="25" t="n"/>
      <c r="G156" s="25" t="n"/>
      <c r="H156" s="25" t="n"/>
      <c r="I156">
        <f>IF(AND(ISNUMBER(F156),F156&gt;0),B156/F156,0)</f>
        <v/>
      </c>
      <c r="J156">
        <f>IF(ISNUMBER(G156),I156*G156,0)</f>
        <v/>
      </c>
      <c r="K156">
        <f>IF(ISNUMBER(H156),I156*H156,0)</f>
        <v/>
      </c>
      <c r="L156">
        <f>IF(OR(AND(ISNUMBER(F156),F156&gt;0,F156&lt;0.1),AND(ISNUMBER(G156),G156&gt;0.9),AND(ISNUMBER(H156),H156&gt;0.9),AND(ISTEXT(F156),OR(LEFT(TRIM(F156),1)="&lt;",LEFT(TRIM(F156),1)="&gt;")),AND(ISTEXT(G156),OR(LEFT(TRIM(G156),1)="&lt;",LEFT(TRIM(G156),1)="&gt;")),AND(ISTEXT(H156),OR(LEFT(TRIM(H156),1)="&lt;",LEFT(TRIM(H156),1)="&gt;"))),1,0)</f>
        <v/>
      </c>
    </row>
    <row r="157">
      <c r="A157" s="25" t="n"/>
      <c r="B157" s="25" t="n"/>
      <c r="C157" s="25" t="n"/>
      <c r="D157" s="25" t="n"/>
      <c r="E157" s="25" t="n"/>
      <c r="F157" s="25" t="n"/>
      <c r="G157" s="25" t="n"/>
      <c r="H157" s="25" t="n"/>
      <c r="I157">
        <f>IF(AND(ISNUMBER(F157),F157&gt;0),B157/F157,0)</f>
        <v/>
      </c>
      <c r="J157">
        <f>IF(ISNUMBER(G157),I157*G157,0)</f>
        <v/>
      </c>
      <c r="K157">
        <f>IF(ISNUMBER(H157),I157*H157,0)</f>
        <v/>
      </c>
      <c r="L157">
        <f>IF(OR(AND(ISNUMBER(F157),F157&gt;0,F157&lt;0.1),AND(ISNUMBER(G157),G157&gt;0.9),AND(ISNUMBER(H157),H157&gt;0.9),AND(ISTEXT(F157),OR(LEFT(TRIM(F157),1)="&lt;",LEFT(TRIM(F157),1)="&gt;")),AND(ISTEXT(G157),OR(LEFT(TRIM(G157),1)="&lt;",LEFT(TRIM(G157),1)="&gt;")),AND(ISTEXT(H157),OR(LEFT(TRIM(H157),1)="&lt;",LEFT(TRIM(H157),1)="&gt;"))),1,0)</f>
        <v/>
      </c>
    </row>
    <row r="158">
      <c r="A158" s="25" t="n"/>
      <c r="B158" s="25" t="n"/>
      <c r="C158" s="25" t="n"/>
      <c r="D158" s="25" t="n"/>
      <c r="E158" s="25" t="n"/>
      <c r="F158" s="25" t="n"/>
      <c r="G158" s="25" t="n"/>
      <c r="H158" s="25" t="n"/>
      <c r="I158">
        <f>IF(AND(ISNUMBER(F158),F158&gt;0),B158/F158,0)</f>
        <v/>
      </c>
      <c r="J158">
        <f>IF(ISNUMBER(G158),I158*G158,0)</f>
        <v/>
      </c>
      <c r="K158">
        <f>IF(ISNUMBER(H158),I158*H158,0)</f>
        <v/>
      </c>
      <c r="L158">
        <f>IF(OR(AND(ISNUMBER(F158),F158&gt;0,F158&lt;0.1),AND(ISNUMBER(G158),G158&gt;0.9),AND(ISNUMBER(H158),H158&gt;0.9),AND(ISTEXT(F158),OR(LEFT(TRIM(F158),1)="&lt;",LEFT(TRIM(F158),1)="&gt;")),AND(ISTEXT(G158),OR(LEFT(TRIM(G158),1)="&lt;",LEFT(TRIM(G158),1)="&gt;")),AND(ISTEXT(H158),OR(LEFT(TRIM(H158),1)="&lt;",LEFT(TRIM(H158),1)="&gt;"))),1,0)</f>
        <v/>
      </c>
    </row>
    <row r="159">
      <c r="A159" s="25" t="n"/>
      <c r="B159" s="25" t="n"/>
      <c r="C159" s="25" t="n"/>
      <c r="D159" s="25" t="n"/>
      <c r="E159" s="25" t="n"/>
      <c r="F159" s="25" t="n"/>
      <c r="G159" s="25" t="n"/>
      <c r="H159" s="25" t="n"/>
      <c r="I159">
        <f>IF(AND(ISNUMBER(F159),F159&gt;0),B159/F159,0)</f>
        <v/>
      </c>
      <c r="J159">
        <f>IF(ISNUMBER(G159),I159*G159,0)</f>
        <v/>
      </c>
      <c r="K159">
        <f>IF(ISNUMBER(H159),I159*H159,0)</f>
        <v/>
      </c>
      <c r="L159">
        <f>IF(OR(AND(ISNUMBER(F159),F159&gt;0,F159&lt;0.1),AND(ISNUMBER(G159),G159&gt;0.9),AND(ISNUMBER(H159),H159&gt;0.9),AND(ISTEXT(F159),OR(LEFT(TRIM(F159),1)="&lt;",LEFT(TRIM(F159),1)="&gt;")),AND(ISTEXT(G159),OR(LEFT(TRIM(G159),1)="&lt;",LEFT(TRIM(G159),1)="&gt;")),AND(ISTEXT(H159),OR(LEFT(TRIM(H159),1)="&lt;",LEFT(TRIM(H159),1)="&gt;"))),1,0)</f>
        <v/>
      </c>
    </row>
    <row r="160">
      <c r="A160" s="25" t="n"/>
      <c r="B160" s="25" t="n"/>
      <c r="C160" s="25" t="n"/>
      <c r="D160" s="25" t="n"/>
      <c r="E160" s="25" t="n"/>
      <c r="F160" s="25" t="n"/>
      <c r="G160" s="25" t="n"/>
      <c r="H160" s="25" t="n"/>
      <c r="I160">
        <f>IF(AND(ISNUMBER(F160),F160&gt;0),B160/F160,0)</f>
        <v/>
      </c>
      <c r="J160">
        <f>IF(ISNUMBER(G160),I160*G160,0)</f>
        <v/>
      </c>
      <c r="K160">
        <f>IF(ISNUMBER(H160),I160*H160,0)</f>
        <v/>
      </c>
      <c r="L160">
        <f>IF(OR(AND(ISNUMBER(F160),F160&gt;0,F160&lt;0.1),AND(ISNUMBER(G160),G160&gt;0.9),AND(ISNUMBER(H160),H160&gt;0.9),AND(ISTEXT(F160),OR(LEFT(TRIM(F160),1)="&lt;",LEFT(TRIM(F160),1)="&gt;")),AND(ISTEXT(G160),OR(LEFT(TRIM(G160),1)="&lt;",LEFT(TRIM(G160),1)="&gt;")),AND(ISTEXT(H160),OR(LEFT(TRIM(H160),1)="&lt;",LEFT(TRIM(H160),1)="&gt;"))),1,0)</f>
        <v/>
      </c>
    </row>
    <row r="161">
      <c r="A161" s="25" t="n"/>
      <c r="B161" s="25" t="n"/>
      <c r="C161" s="25" t="n"/>
      <c r="D161" s="25" t="n"/>
      <c r="E161" s="25" t="n"/>
      <c r="F161" s="25" t="n"/>
      <c r="G161" s="25" t="n"/>
      <c r="H161" s="25" t="n"/>
      <c r="I161">
        <f>IF(AND(ISNUMBER(F161),F161&gt;0),B161/F161,0)</f>
        <v/>
      </c>
      <c r="J161">
        <f>IF(ISNUMBER(G161),I161*G161,0)</f>
        <v/>
      </c>
      <c r="K161">
        <f>IF(ISNUMBER(H161),I161*H161,0)</f>
        <v/>
      </c>
      <c r="L161">
        <f>IF(OR(AND(ISNUMBER(F161),F161&gt;0,F161&lt;0.1),AND(ISNUMBER(G161),G161&gt;0.9),AND(ISNUMBER(H161),H161&gt;0.9),AND(ISTEXT(F161),OR(LEFT(TRIM(F161),1)="&lt;",LEFT(TRIM(F161),1)="&gt;")),AND(ISTEXT(G161),OR(LEFT(TRIM(G161),1)="&lt;",LEFT(TRIM(G161),1)="&gt;")),AND(ISTEXT(H161),OR(LEFT(TRIM(H161),1)="&lt;",LEFT(TRIM(H161),1)="&gt;"))),1,0)</f>
        <v/>
      </c>
    </row>
    <row r="162">
      <c r="A162" s="25" t="n"/>
      <c r="B162" s="25" t="n"/>
      <c r="C162" s="25" t="n"/>
      <c r="D162" s="25" t="n"/>
      <c r="E162" s="25" t="n"/>
      <c r="F162" s="25" t="n"/>
      <c r="G162" s="25" t="n"/>
      <c r="H162" s="25" t="n"/>
      <c r="I162">
        <f>IF(AND(ISNUMBER(F162),F162&gt;0),B162/F162,0)</f>
        <v/>
      </c>
      <c r="J162">
        <f>IF(ISNUMBER(G162),I162*G162,0)</f>
        <v/>
      </c>
      <c r="K162">
        <f>IF(ISNUMBER(H162),I162*H162,0)</f>
        <v/>
      </c>
      <c r="L162">
        <f>IF(OR(AND(ISNUMBER(F162),F162&gt;0,F162&lt;0.1),AND(ISNUMBER(G162),G162&gt;0.9),AND(ISNUMBER(H162),H162&gt;0.9),AND(ISTEXT(F162),OR(LEFT(TRIM(F162),1)="&lt;",LEFT(TRIM(F162),1)="&gt;")),AND(ISTEXT(G162),OR(LEFT(TRIM(G162),1)="&lt;",LEFT(TRIM(G162),1)="&gt;")),AND(ISTEXT(H162),OR(LEFT(TRIM(H162),1)="&lt;",LEFT(TRIM(H162),1)="&gt;"))),1,0)</f>
        <v/>
      </c>
    </row>
    <row r="163">
      <c r="A163" s="25" t="n"/>
      <c r="B163" s="25" t="n"/>
      <c r="C163" s="25" t="n"/>
      <c r="D163" s="25" t="n"/>
      <c r="E163" s="25" t="n"/>
      <c r="F163" s="25" t="n"/>
      <c r="G163" s="25" t="n"/>
      <c r="H163" s="25" t="n"/>
      <c r="I163">
        <f>IF(AND(ISNUMBER(F163),F163&gt;0),B163/F163,0)</f>
        <v/>
      </c>
      <c r="J163">
        <f>IF(ISNUMBER(G163),I163*G163,0)</f>
        <v/>
      </c>
      <c r="K163">
        <f>IF(ISNUMBER(H163),I163*H163,0)</f>
        <v/>
      </c>
      <c r="L163">
        <f>IF(OR(AND(ISNUMBER(F163),F163&gt;0,F163&lt;0.1),AND(ISNUMBER(G163),G163&gt;0.9),AND(ISNUMBER(H163),H163&gt;0.9),AND(ISTEXT(F163),OR(LEFT(TRIM(F163),1)="&lt;",LEFT(TRIM(F163),1)="&gt;")),AND(ISTEXT(G163),OR(LEFT(TRIM(G163),1)="&lt;",LEFT(TRIM(G163),1)="&gt;")),AND(ISTEXT(H163),OR(LEFT(TRIM(H163),1)="&lt;",LEFT(TRIM(H163),1)="&gt;"))),1,0)</f>
        <v/>
      </c>
    </row>
    <row r="164">
      <c r="A164" s="25" t="n"/>
      <c r="B164" s="25" t="n"/>
      <c r="C164" s="25" t="n"/>
      <c r="D164" s="25" t="n"/>
      <c r="E164" s="25" t="n"/>
      <c r="F164" s="25" t="n"/>
      <c r="G164" s="25" t="n"/>
      <c r="H164" s="25" t="n"/>
      <c r="I164">
        <f>IF(AND(ISNUMBER(F164),F164&gt;0),B164/F164,0)</f>
        <v/>
      </c>
      <c r="J164">
        <f>IF(ISNUMBER(G164),I164*G164,0)</f>
        <v/>
      </c>
      <c r="K164">
        <f>IF(ISNUMBER(H164),I164*H164,0)</f>
        <v/>
      </c>
      <c r="L164">
        <f>IF(OR(AND(ISNUMBER(F164),F164&gt;0,F164&lt;0.1),AND(ISNUMBER(G164),G164&gt;0.9),AND(ISNUMBER(H164),H164&gt;0.9),AND(ISTEXT(F164),OR(LEFT(TRIM(F164),1)="&lt;",LEFT(TRIM(F164),1)="&gt;")),AND(ISTEXT(G164),OR(LEFT(TRIM(G164),1)="&lt;",LEFT(TRIM(G164),1)="&gt;")),AND(ISTEXT(H164),OR(LEFT(TRIM(H164),1)="&lt;",LEFT(TRIM(H164),1)="&gt;"))),1,0)</f>
        <v/>
      </c>
    </row>
    <row r="165">
      <c r="A165" s="25" t="n"/>
      <c r="B165" s="25" t="n"/>
      <c r="C165" s="25" t="n"/>
      <c r="D165" s="25" t="n"/>
      <c r="E165" s="25" t="n"/>
      <c r="F165" s="25" t="n"/>
      <c r="G165" s="25" t="n"/>
      <c r="H165" s="25" t="n"/>
      <c r="I165">
        <f>IF(AND(ISNUMBER(F165),F165&gt;0),B165/F165,0)</f>
        <v/>
      </c>
      <c r="J165">
        <f>IF(ISNUMBER(G165),I165*G165,0)</f>
        <v/>
      </c>
      <c r="K165">
        <f>IF(ISNUMBER(H165),I165*H165,0)</f>
        <v/>
      </c>
      <c r="L165">
        <f>IF(OR(AND(ISNUMBER(F165),F165&gt;0,F165&lt;0.1),AND(ISNUMBER(G165),G165&gt;0.9),AND(ISNUMBER(H165),H165&gt;0.9),AND(ISTEXT(F165),OR(LEFT(TRIM(F165),1)="&lt;",LEFT(TRIM(F165),1)="&gt;")),AND(ISTEXT(G165),OR(LEFT(TRIM(G165),1)="&lt;",LEFT(TRIM(G165),1)="&gt;")),AND(ISTEXT(H165),OR(LEFT(TRIM(H165),1)="&lt;",LEFT(TRIM(H165),1)="&gt;"))),1,0)</f>
        <v/>
      </c>
    </row>
    <row r="166">
      <c r="A166" s="25" t="n"/>
      <c r="B166" s="25" t="n"/>
      <c r="C166" s="25" t="n"/>
      <c r="D166" s="25" t="n"/>
      <c r="E166" s="25" t="n"/>
      <c r="F166" s="25" t="n"/>
      <c r="G166" s="25" t="n"/>
      <c r="H166" s="25" t="n"/>
      <c r="I166">
        <f>IF(AND(ISNUMBER(F166),F166&gt;0),B166/F166,0)</f>
        <v/>
      </c>
      <c r="J166">
        <f>IF(ISNUMBER(G166),I166*G166,0)</f>
        <v/>
      </c>
      <c r="K166">
        <f>IF(ISNUMBER(H166),I166*H166,0)</f>
        <v/>
      </c>
      <c r="L166">
        <f>IF(OR(AND(ISNUMBER(F166),F166&gt;0,F166&lt;0.1),AND(ISNUMBER(G166),G166&gt;0.9),AND(ISNUMBER(H166),H166&gt;0.9),AND(ISTEXT(F166),OR(LEFT(TRIM(F166),1)="&lt;",LEFT(TRIM(F166),1)="&gt;")),AND(ISTEXT(G166),OR(LEFT(TRIM(G166),1)="&lt;",LEFT(TRIM(G166),1)="&gt;")),AND(ISTEXT(H166),OR(LEFT(TRIM(H166),1)="&lt;",LEFT(TRIM(H166),1)="&gt;"))),1,0)</f>
        <v/>
      </c>
    </row>
    <row r="167">
      <c r="A167" s="25" t="n"/>
      <c r="B167" s="25" t="n"/>
      <c r="C167" s="25" t="n"/>
      <c r="D167" s="25" t="n"/>
      <c r="E167" s="25" t="n"/>
      <c r="F167" s="25" t="n"/>
      <c r="G167" s="25" t="n"/>
      <c r="H167" s="25" t="n"/>
      <c r="I167">
        <f>IF(AND(ISNUMBER(F167),F167&gt;0),B167/F167,0)</f>
        <v/>
      </c>
      <c r="J167">
        <f>IF(ISNUMBER(G167),I167*G167,0)</f>
        <v/>
      </c>
      <c r="K167">
        <f>IF(ISNUMBER(H167),I167*H167,0)</f>
        <v/>
      </c>
      <c r="L167">
        <f>IF(OR(AND(ISNUMBER(F167),F167&gt;0,F167&lt;0.1),AND(ISNUMBER(G167),G167&gt;0.9),AND(ISNUMBER(H167),H167&gt;0.9),AND(ISTEXT(F167),OR(LEFT(TRIM(F167),1)="&lt;",LEFT(TRIM(F167),1)="&gt;")),AND(ISTEXT(G167),OR(LEFT(TRIM(G167),1)="&lt;",LEFT(TRIM(G167),1)="&gt;")),AND(ISTEXT(H167),OR(LEFT(TRIM(H167),1)="&lt;",LEFT(TRIM(H167),1)="&gt;"))),1,0)</f>
        <v/>
      </c>
    </row>
    <row r="168">
      <c r="A168" s="25" t="n"/>
      <c r="B168" s="25" t="n"/>
      <c r="C168" s="25" t="n"/>
      <c r="D168" s="25" t="n"/>
      <c r="E168" s="25" t="n"/>
      <c r="F168" s="25" t="n"/>
      <c r="G168" s="25" t="n"/>
      <c r="H168" s="25" t="n"/>
      <c r="I168">
        <f>IF(AND(ISNUMBER(F168),F168&gt;0),B168/F168,0)</f>
        <v/>
      </c>
      <c r="J168">
        <f>IF(ISNUMBER(G168),I168*G168,0)</f>
        <v/>
      </c>
      <c r="K168">
        <f>IF(ISNUMBER(H168),I168*H168,0)</f>
        <v/>
      </c>
      <c r="L168">
        <f>IF(OR(AND(ISNUMBER(F168),F168&gt;0,F168&lt;0.1),AND(ISNUMBER(G168),G168&gt;0.9),AND(ISNUMBER(H168),H168&gt;0.9),AND(ISTEXT(F168),OR(LEFT(TRIM(F168),1)="&lt;",LEFT(TRIM(F168),1)="&gt;")),AND(ISTEXT(G168),OR(LEFT(TRIM(G168),1)="&lt;",LEFT(TRIM(G168),1)="&gt;")),AND(ISTEXT(H168),OR(LEFT(TRIM(H168),1)="&lt;",LEFT(TRIM(H168),1)="&gt;"))),1,0)</f>
        <v/>
      </c>
    </row>
    <row r="169">
      <c r="A169" s="25" t="n"/>
      <c r="B169" s="25" t="n"/>
      <c r="C169" s="25" t="n"/>
      <c r="D169" s="25" t="n"/>
      <c r="E169" s="25" t="n"/>
      <c r="F169" s="25" t="n"/>
      <c r="G169" s="25" t="n"/>
      <c r="H169" s="25" t="n"/>
      <c r="I169">
        <f>IF(AND(ISNUMBER(F169),F169&gt;0),B169/F169,0)</f>
        <v/>
      </c>
      <c r="J169">
        <f>IF(ISNUMBER(G169),I169*G169,0)</f>
        <v/>
      </c>
      <c r="K169">
        <f>IF(ISNUMBER(H169),I169*H169,0)</f>
        <v/>
      </c>
      <c r="L169">
        <f>IF(OR(AND(ISNUMBER(F169),F169&gt;0,F169&lt;0.1),AND(ISNUMBER(G169),G169&gt;0.9),AND(ISNUMBER(H169),H169&gt;0.9),AND(ISTEXT(F169),OR(LEFT(TRIM(F169),1)="&lt;",LEFT(TRIM(F169),1)="&gt;")),AND(ISTEXT(G169),OR(LEFT(TRIM(G169),1)="&lt;",LEFT(TRIM(G169),1)="&gt;")),AND(ISTEXT(H169),OR(LEFT(TRIM(H169),1)="&lt;",LEFT(TRIM(H169),1)="&gt;"))),1,0)</f>
        <v/>
      </c>
    </row>
    <row r="170">
      <c r="A170" s="25" t="n"/>
      <c r="B170" s="25" t="n"/>
      <c r="C170" s="25" t="n"/>
      <c r="D170" s="25" t="n"/>
      <c r="E170" s="25" t="n"/>
      <c r="F170" s="25" t="n"/>
      <c r="G170" s="25" t="n"/>
      <c r="H170" s="25" t="n"/>
      <c r="I170">
        <f>IF(AND(ISNUMBER(F170),F170&gt;0),B170/F170,0)</f>
        <v/>
      </c>
      <c r="J170">
        <f>IF(ISNUMBER(G170),I170*G170,0)</f>
        <v/>
      </c>
      <c r="K170">
        <f>IF(ISNUMBER(H170),I170*H170,0)</f>
        <v/>
      </c>
      <c r="L170">
        <f>IF(OR(AND(ISNUMBER(F170),F170&gt;0,F170&lt;0.1),AND(ISNUMBER(G170),G170&gt;0.9),AND(ISNUMBER(H170),H170&gt;0.9),AND(ISTEXT(F170),OR(LEFT(TRIM(F170),1)="&lt;",LEFT(TRIM(F170),1)="&gt;")),AND(ISTEXT(G170),OR(LEFT(TRIM(G170),1)="&lt;",LEFT(TRIM(G170),1)="&gt;")),AND(ISTEXT(H170),OR(LEFT(TRIM(H170),1)="&lt;",LEFT(TRIM(H170),1)="&gt;"))),1,0)</f>
        <v/>
      </c>
    </row>
    <row r="171">
      <c r="A171" s="25" t="n"/>
      <c r="B171" s="25" t="n"/>
      <c r="C171" s="25" t="n"/>
      <c r="D171" s="25" t="n"/>
      <c r="E171" s="25" t="n"/>
      <c r="F171" s="25" t="n"/>
      <c r="G171" s="25" t="n"/>
      <c r="H171" s="25" t="n"/>
      <c r="I171">
        <f>IF(AND(ISNUMBER(F171),F171&gt;0),B171/F171,0)</f>
        <v/>
      </c>
      <c r="J171">
        <f>IF(ISNUMBER(G171),I171*G171,0)</f>
        <v/>
      </c>
      <c r="K171">
        <f>IF(ISNUMBER(H171),I171*H171,0)</f>
        <v/>
      </c>
      <c r="L171">
        <f>IF(OR(AND(ISNUMBER(F171),F171&gt;0,F171&lt;0.1),AND(ISNUMBER(G171),G171&gt;0.9),AND(ISNUMBER(H171),H171&gt;0.9),AND(ISTEXT(F171),OR(LEFT(TRIM(F171),1)="&lt;",LEFT(TRIM(F171),1)="&gt;")),AND(ISTEXT(G171),OR(LEFT(TRIM(G171),1)="&lt;",LEFT(TRIM(G171),1)="&gt;")),AND(ISTEXT(H171),OR(LEFT(TRIM(H171),1)="&lt;",LEFT(TRIM(H171),1)="&gt;"))),1,0)</f>
        <v/>
      </c>
    </row>
    <row r="172">
      <c r="A172" s="25" t="n"/>
      <c r="B172" s="25" t="n"/>
      <c r="C172" s="25" t="n"/>
      <c r="D172" s="25" t="n"/>
      <c r="E172" s="25" t="n"/>
      <c r="F172" s="25" t="n"/>
      <c r="G172" s="25" t="n"/>
      <c r="H172" s="25" t="n"/>
      <c r="I172">
        <f>IF(AND(ISNUMBER(F172),F172&gt;0),B172/F172,0)</f>
        <v/>
      </c>
      <c r="J172">
        <f>IF(ISNUMBER(G172),I172*G172,0)</f>
        <v/>
      </c>
      <c r="K172">
        <f>IF(ISNUMBER(H172),I172*H172,0)</f>
        <v/>
      </c>
      <c r="L172">
        <f>IF(OR(AND(ISNUMBER(F172),F172&gt;0,F172&lt;0.1),AND(ISNUMBER(G172),G172&gt;0.9),AND(ISNUMBER(H172),H172&gt;0.9),AND(ISTEXT(F172),OR(LEFT(TRIM(F172),1)="&lt;",LEFT(TRIM(F172),1)="&gt;")),AND(ISTEXT(G172),OR(LEFT(TRIM(G172),1)="&lt;",LEFT(TRIM(G172),1)="&gt;")),AND(ISTEXT(H172),OR(LEFT(TRIM(H172),1)="&lt;",LEFT(TRIM(H172),1)="&gt;"))),1,0)</f>
        <v/>
      </c>
    </row>
    <row r="173">
      <c r="A173" s="25" t="n"/>
      <c r="B173" s="25" t="n"/>
      <c r="C173" s="25" t="n"/>
      <c r="D173" s="25" t="n"/>
      <c r="E173" s="25" t="n"/>
      <c r="F173" s="25" t="n"/>
      <c r="G173" s="25" t="n"/>
      <c r="H173" s="25" t="n"/>
      <c r="I173">
        <f>IF(AND(ISNUMBER(F173),F173&gt;0),B173/F173,0)</f>
        <v/>
      </c>
      <c r="J173">
        <f>IF(ISNUMBER(G173),I173*G173,0)</f>
        <v/>
      </c>
      <c r="K173">
        <f>IF(ISNUMBER(H173),I173*H173,0)</f>
        <v/>
      </c>
      <c r="L173">
        <f>IF(OR(AND(ISNUMBER(F173),F173&gt;0,F173&lt;0.1),AND(ISNUMBER(G173),G173&gt;0.9),AND(ISNUMBER(H173),H173&gt;0.9),AND(ISTEXT(F173),OR(LEFT(TRIM(F173),1)="&lt;",LEFT(TRIM(F173),1)="&gt;")),AND(ISTEXT(G173),OR(LEFT(TRIM(G173),1)="&lt;",LEFT(TRIM(G173),1)="&gt;")),AND(ISTEXT(H173),OR(LEFT(TRIM(H173),1)="&lt;",LEFT(TRIM(H173),1)="&gt;"))),1,0)</f>
        <v/>
      </c>
    </row>
    <row r="174">
      <c r="A174" s="25" t="n"/>
      <c r="B174" s="25" t="n"/>
      <c r="C174" s="25" t="n"/>
      <c r="D174" s="25" t="n"/>
      <c r="E174" s="25" t="n"/>
      <c r="F174" s="25" t="n"/>
      <c r="G174" s="25" t="n"/>
      <c r="H174" s="25" t="n"/>
      <c r="I174">
        <f>IF(AND(ISNUMBER(F174),F174&gt;0),B174/F174,0)</f>
        <v/>
      </c>
      <c r="J174">
        <f>IF(ISNUMBER(G174),I174*G174,0)</f>
        <v/>
      </c>
      <c r="K174">
        <f>IF(ISNUMBER(H174),I174*H174,0)</f>
        <v/>
      </c>
      <c r="L174">
        <f>IF(OR(AND(ISNUMBER(F174),F174&gt;0,F174&lt;0.1),AND(ISNUMBER(G174),G174&gt;0.9),AND(ISNUMBER(H174),H174&gt;0.9),AND(ISTEXT(F174),OR(LEFT(TRIM(F174),1)="&lt;",LEFT(TRIM(F174),1)="&gt;")),AND(ISTEXT(G174),OR(LEFT(TRIM(G174),1)="&lt;",LEFT(TRIM(G174),1)="&gt;")),AND(ISTEXT(H174),OR(LEFT(TRIM(H174),1)="&lt;",LEFT(TRIM(H174),1)="&gt;"))),1,0)</f>
        <v/>
      </c>
    </row>
    <row r="175">
      <c r="A175" s="25" t="n"/>
      <c r="B175" s="25" t="n"/>
      <c r="C175" s="25" t="n"/>
      <c r="D175" s="25" t="n"/>
      <c r="E175" s="25" t="n"/>
      <c r="F175" s="25" t="n"/>
      <c r="G175" s="25" t="n"/>
      <c r="H175" s="25" t="n"/>
      <c r="I175">
        <f>IF(AND(ISNUMBER(F175),F175&gt;0),B175/F175,0)</f>
        <v/>
      </c>
      <c r="J175">
        <f>IF(ISNUMBER(G175),I175*G175,0)</f>
        <v/>
      </c>
      <c r="K175">
        <f>IF(ISNUMBER(H175),I175*H175,0)</f>
        <v/>
      </c>
      <c r="L175">
        <f>IF(OR(AND(ISNUMBER(F175),F175&gt;0,F175&lt;0.1),AND(ISNUMBER(G175),G175&gt;0.9),AND(ISNUMBER(H175),H175&gt;0.9),AND(ISTEXT(F175),OR(LEFT(TRIM(F175),1)="&lt;",LEFT(TRIM(F175),1)="&gt;")),AND(ISTEXT(G175),OR(LEFT(TRIM(G175),1)="&lt;",LEFT(TRIM(G175),1)="&gt;")),AND(ISTEXT(H175),OR(LEFT(TRIM(H175),1)="&lt;",LEFT(TRIM(H175),1)="&gt;"))),1,0)</f>
        <v/>
      </c>
    </row>
    <row r="176">
      <c r="A176" s="25" t="n"/>
      <c r="B176" s="25" t="n"/>
      <c r="C176" s="25" t="n"/>
      <c r="D176" s="25" t="n"/>
      <c r="E176" s="25" t="n"/>
      <c r="F176" s="25" t="n"/>
      <c r="G176" s="25" t="n"/>
      <c r="H176" s="25" t="n"/>
      <c r="I176">
        <f>IF(AND(ISNUMBER(F176),F176&gt;0),B176/F176,0)</f>
        <v/>
      </c>
      <c r="J176">
        <f>IF(ISNUMBER(G176),I176*G176,0)</f>
        <v/>
      </c>
      <c r="K176">
        <f>IF(ISNUMBER(H176),I176*H176,0)</f>
        <v/>
      </c>
      <c r="L176">
        <f>IF(OR(AND(ISNUMBER(F176),F176&gt;0,F176&lt;0.1),AND(ISNUMBER(G176),G176&gt;0.9),AND(ISNUMBER(H176),H176&gt;0.9),AND(ISTEXT(F176),OR(LEFT(TRIM(F176),1)="&lt;",LEFT(TRIM(F176),1)="&gt;")),AND(ISTEXT(G176),OR(LEFT(TRIM(G176),1)="&lt;",LEFT(TRIM(G176),1)="&gt;")),AND(ISTEXT(H176),OR(LEFT(TRIM(H176),1)="&lt;",LEFT(TRIM(H176),1)="&gt;"))),1,0)</f>
        <v/>
      </c>
    </row>
    <row r="177">
      <c r="A177" s="25" t="n"/>
      <c r="B177" s="25" t="n"/>
      <c r="C177" s="25" t="n"/>
      <c r="D177" s="25" t="n"/>
      <c r="E177" s="25" t="n"/>
      <c r="F177" s="25" t="n"/>
      <c r="G177" s="25" t="n"/>
      <c r="H177" s="25" t="n"/>
      <c r="I177">
        <f>IF(AND(ISNUMBER(F177),F177&gt;0),B177/F177,0)</f>
        <v/>
      </c>
      <c r="J177">
        <f>IF(ISNUMBER(G177),I177*G177,0)</f>
        <v/>
      </c>
      <c r="K177">
        <f>IF(ISNUMBER(H177),I177*H177,0)</f>
        <v/>
      </c>
      <c r="L177">
        <f>IF(OR(AND(ISNUMBER(F177),F177&gt;0,F177&lt;0.1),AND(ISNUMBER(G177),G177&gt;0.9),AND(ISNUMBER(H177),H177&gt;0.9),AND(ISTEXT(F177),OR(LEFT(TRIM(F177),1)="&lt;",LEFT(TRIM(F177),1)="&gt;")),AND(ISTEXT(G177),OR(LEFT(TRIM(G177),1)="&lt;",LEFT(TRIM(G177),1)="&gt;")),AND(ISTEXT(H177),OR(LEFT(TRIM(H177),1)="&lt;",LEFT(TRIM(H177),1)="&gt;"))),1,0)</f>
        <v/>
      </c>
    </row>
    <row r="178">
      <c r="A178" s="25" t="n"/>
      <c r="B178" s="25" t="n"/>
      <c r="C178" s="25" t="n"/>
      <c r="D178" s="25" t="n"/>
      <c r="E178" s="25" t="n"/>
      <c r="F178" s="25" t="n"/>
      <c r="G178" s="25" t="n"/>
      <c r="H178" s="25" t="n"/>
      <c r="I178">
        <f>IF(AND(ISNUMBER(F178),F178&gt;0),B178/F178,0)</f>
        <v/>
      </c>
      <c r="J178">
        <f>IF(ISNUMBER(G178),I178*G178,0)</f>
        <v/>
      </c>
      <c r="K178">
        <f>IF(ISNUMBER(H178),I178*H178,0)</f>
        <v/>
      </c>
      <c r="L178">
        <f>IF(OR(AND(ISNUMBER(F178),F178&gt;0,F178&lt;0.1),AND(ISNUMBER(G178),G178&gt;0.9),AND(ISNUMBER(H178),H178&gt;0.9),AND(ISTEXT(F178),OR(LEFT(TRIM(F178),1)="&lt;",LEFT(TRIM(F178),1)="&gt;")),AND(ISTEXT(G178),OR(LEFT(TRIM(G178),1)="&lt;",LEFT(TRIM(G178),1)="&gt;")),AND(ISTEXT(H178),OR(LEFT(TRIM(H178),1)="&lt;",LEFT(TRIM(H178),1)="&gt;"))),1,0)</f>
        <v/>
      </c>
    </row>
    <row r="179">
      <c r="A179" s="25" t="n"/>
      <c r="B179" s="25" t="n"/>
      <c r="C179" s="25" t="n"/>
      <c r="D179" s="25" t="n"/>
      <c r="E179" s="25" t="n"/>
      <c r="F179" s="25" t="n"/>
      <c r="G179" s="25" t="n"/>
      <c r="H179" s="25" t="n"/>
      <c r="I179">
        <f>IF(AND(ISNUMBER(F179),F179&gt;0),B179/F179,0)</f>
        <v/>
      </c>
      <c r="J179">
        <f>IF(ISNUMBER(G179),I179*G179,0)</f>
        <v/>
      </c>
      <c r="K179">
        <f>IF(ISNUMBER(H179),I179*H179,0)</f>
        <v/>
      </c>
      <c r="L179">
        <f>IF(OR(AND(ISNUMBER(F179),F179&gt;0,F179&lt;0.1),AND(ISNUMBER(G179),G179&gt;0.9),AND(ISNUMBER(H179),H179&gt;0.9),AND(ISTEXT(F179),OR(LEFT(TRIM(F179),1)="&lt;",LEFT(TRIM(F179),1)="&gt;")),AND(ISTEXT(G179),OR(LEFT(TRIM(G179),1)="&lt;",LEFT(TRIM(G179),1)="&gt;")),AND(ISTEXT(H179),OR(LEFT(TRIM(H179),1)="&lt;",LEFT(TRIM(H179),1)="&gt;"))),1,0)</f>
        <v/>
      </c>
    </row>
    <row r="180">
      <c r="A180" s="25" t="n"/>
      <c r="B180" s="25" t="n"/>
      <c r="C180" s="25" t="n"/>
      <c r="D180" s="25" t="n"/>
      <c r="E180" s="25" t="n"/>
      <c r="F180" s="25" t="n"/>
      <c r="G180" s="25" t="n"/>
      <c r="H180" s="25" t="n"/>
      <c r="I180">
        <f>IF(AND(ISNUMBER(F180),F180&gt;0),B180/F180,0)</f>
        <v/>
      </c>
      <c r="J180">
        <f>IF(ISNUMBER(G180),I180*G180,0)</f>
        <v/>
      </c>
      <c r="K180">
        <f>IF(ISNUMBER(H180),I180*H180,0)</f>
        <v/>
      </c>
      <c r="L180">
        <f>IF(OR(AND(ISNUMBER(F180),F180&gt;0,F180&lt;0.1),AND(ISNUMBER(G180),G180&gt;0.9),AND(ISNUMBER(H180),H180&gt;0.9),AND(ISTEXT(F180),OR(LEFT(TRIM(F180),1)="&lt;",LEFT(TRIM(F180),1)="&gt;")),AND(ISTEXT(G180),OR(LEFT(TRIM(G180),1)="&lt;",LEFT(TRIM(G180),1)="&gt;")),AND(ISTEXT(H180),OR(LEFT(TRIM(H180),1)="&lt;",LEFT(TRIM(H180),1)="&gt;"))),1,0)</f>
        <v/>
      </c>
    </row>
    <row r="181">
      <c r="A181" s="25" t="n"/>
      <c r="B181" s="25" t="n"/>
      <c r="C181" s="25" t="n"/>
      <c r="D181" s="25" t="n"/>
      <c r="E181" s="25" t="n"/>
      <c r="F181" s="25" t="n"/>
      <c r="G181" s="25" t="n"/>
      <c r="H181" s="25" t="n"/>
      <c r="I181">
        <f>IF(AND(ISNUMBER(F181),F181&gt;0),B181/F181,0)</f>
        <v/>
      </c>
      <c r="J181">
        <f>IF(ISNUMBER(G181),I181*G181,0)</f>
        <v/>
      </c>
      <c r="K181">
        <f>IF(ISNUMBER(H181),I181*H181,0)</f>
        <v/>
      </c>
      <c r="L181">
        <f>IF(OR(AND(ISNUMBER(F181),F181&gt;0,F181&lt;0.1),AND(ISNUMBER(G181),G181&gt;0.9),AND(ISNUMBER(H181),H181&gt;0.9),AND(ISTEXT(F181),OR(LEFT(TRIM(F181),1)="&lt;",LEFT(TRIM(F181),1)="&gt;")),AND(ISTEXT(G181),OR(LEFT(TRIM(G181),1)="&lt;",LEFT(TRIM(G181),1)="&gt;")),AND(ISTEXT(H181),OR(LEFT(TRIM(H181),1)="&lt;",LEFT(TRIM(H181),1)="&gt;"))),1,0)</f>
        <v/>
      </c>
    </row>
    <row r="182">
      <c r="A182" s="25" t="n"/>
      <c r="B182" s="25" t="n"/>
      <c r="C182" s="25" t="n"/>
      <c r="D182" s="25" t="n"/>
      <c r="E182" s="25" t="n"/>
      <c r="F182" s="25" t="n"/>
      <c r="G182" s="25" t="n"/>
      <c r="H182" s="25" t="n"/>
      <c r="I182">
        <f>IF(AND(ISNUMBER(F182),F182&gt;0),B182/F182,0)</f>
        <v/>
      </c>
      <c r="J182">
        <f>IF(ISNUMBER(G182),I182*G182,0)</f>
        <v/>
      </c>
      <c r="K182">
        <f>IF(ISNUMBER(H182),I182*H182,0)</f>
        <v/>
      </c>
      <c r="L182">
        <f>IF(OR(AND(ISNUMBER(F182),F182&gt;0,F182&lt;0.1),AND(ISNUMBER(G182),G182&gt;0.9),AND(ISNUMBER(H182),H182&gt;0.9),AND(ISTEXT(F182),OR(LEFT(TRIM(F182),1)="&lt;",LEFT(TRIM(F182),1)="&gt;")),AND(ISTEXT(G182),OR(LEFT(TRIM(G182),1)="&lt;",LEFT(TRIM(G182),1)="&gt;")),AND(ISTEXT(H182),OR(LEFT(TRIM(H182),1)="&lt;",LEFT(TRIM(H182),1)="&gt;"))),1,0)</f>
        <v/>
      </c>
    </row>
    <row r="183">
      <c r="A183" s="25" t="n"/>
      <c r="B183" s="25" t="n"/>
      <c r="C183" s="25" t="n"/>
      <c r="D183" s="25" t="n"/>
      <c r="E183" s="25" t="n"/>
      <c r="F183" s="25" t="n"/>
      <c r="G183" s="25" t="n"/>
      <c r="H183" s="25" t="n"/>
      <c r="I183">
        <f>IF(AND(ISNUMBER(F183),F183&gt;0),B183/F183,0)</f>
        <v/>
      </c>
      <c r="J183">
        <f>IF(ISNUMBER(G183),I183*G183,0)</f>
        <v/>
      </c>
      <c r="K183">
        <f>IF(ISNUMBER(H183),I183*H183,0)</f>
        <v/>
      </c>
      <c r="L183">
        <f>IF(OR(AND(ISNUMBER(F183),F183&gt;0,F183&lt;0.1),AND(ISNUMBER(G183),G183&gt;0.9),AND(ISNUMBER(H183),H183&gt;0.9),AND(ISTEXT(F183),OR(LEFT(TRIM(F183),1)="&lt;",LEFT(TRIM(F183),1)="&gt;")),AND(ISTEXT(G183),OR(LEFT(TRIM(G183),1)="&lt;",LEFT(TRIM(G183),1)="&gt;")),AND(ISTEXT(H183),OR(LEFT(TRIM(H183),1)="&lt;",LEFT(TRIM(H183),1)="&gt;"))),1,0)</f>
        <v/>
      </c>
    </row>
    <row r="184">
      <c r="A184" s="25" t="n"/>
      <c r="B184" s="25" t="n"/>
      <c r="C184" s="25" t="n"/>
      <c r="D184" s="25" t="n"/>
      <c r="E184" s="25" t="n"/>
      <c r="F184" s="25" t="n"/>
      <c r="G184" s="25" t="n"/>
      <c r="H184" s="25" t="n"/>
      <c r="I184">
        <f>IF(AND(ISNUMBER(F184),F184&gt;0),B184/F184,0)</f>
        <v/>
      </c>
      <c r="J184">
        <f>IF(ISNUMBER(G184),I184*G184,0)</f>
        <v/>
      </c>
      <c r="K184">
        <f>IF(ISNUMBER(H184),I184*H184,0)</f>
        <v/>
      </c>
      <c r="L184">
        <f>IF(OR(AND(ISNUMBER(F184),F184&gt;0,F184&lt;0.1),AND(ISNUMBER(G184),G184&gt;0.9),AND(ISNUMBER(H184),H184&gt;0.9),AND(ISTEXT(F184),OR(LEFT(TRIM(F184),1)="&lt;",LEFT(TRIM(F184),1)="&gt;")),AND(ISTEXT(G184),OR(LEFT(TRIM(G184),1)="&lt;",LEFT(TRIM(G184),1)="&gt;")),AND(ISTEXT(H184),OR(LEFT(TRIM(H184),1)="&lt;",LEFT(TRIM(H184),1)="&gt;"))),1,0)</f>
        <v/>
      </c>
    </row>
    <row r="185">
      <c r="A185" s="25" t="n"/>
      <c r="B185" s="25" t="n"/>
      <c r="C185" s="25" t="n"/>
      <c r="D185" s="25" t="n"/>
      <c r="E185" s="25" t="n"/>
      <c r="F185" s="25" t="n"/>
      <c r="G185" s="25" t="n"/>
      <c r="H185" s="25" t="n"/>
      <c r="I185">
        <f>IF(AND(ISNUMBER(F185),F185&gt;0),B185/F185,0)</f>
        <v/>
      </c>
      <c r="J185">
        <f>IF(ISNUMBER(G185),I185*G185,0)</f>
        <v/>
      </c>
      <c r="K185">
        <f>IF(ISNUMBER(H185),I185*H185,0)</f>
        <v/>
      </c>
      <c r="L185">
        <f>IF(OR(AND(ISNUMBER(F185),F185&gt;0,F185&lt;0.1),AND(ISNUMBER(G185),G185&gt;0.9),AND(ISNUMBER(H185),H185&gt;0.9),AND(ISTEXT(F185),OR(LEFT(TRIM(F185),1)="&lt;",LEFT(TRIM(F185),1)="&gt;")),AND(ISTEXT(G185),OR(LEFT(TRIM(G185),1)="&lt;",LEFT(TRIM(G185),1)="&gt;")),AND(ISTEXT(H185),OR(LEFT(TRIM(H185),1)="&lt;",LEFT(TRIM(H185),1)="&gt;"))),1,0)</f>
        <v/>
      </c>
    </row>
    <row r="186">
      <c r="A186" s="25" t="n"/>
      <c r="B186" s="25" t="n"/>
      <c r="C186" s="25" t="n"/>
      <c r="D186" s="25" t="n"/>
      <c r="E186" s="25" t="n"/>
      <c r="F186" s="25" t="n"/>
      <c r="G186" s="25" t="n"/>
      <c r="H186" s="25" t="n"/>
      <c r="I186">
        <f>IF(AND(ISNUMBER(F186),F186&gt;0),B186/F186,0)</f>
        <v/>
      </c>
      <c r="J186">
        <f>IF(ISNUMBER(G186),I186*G186,0)</f>
        <v/>
      </c>
      <c r="K186">
        <f>IF(ISNUMBER(H186),I186*H186,0)</f>
        <v/>
      </c>
      <c r="L186">
        <f>IF(OR(AND(ISNUMBER(F186),F186&gt;0,F186&lt;0.1),AND(ISNUMBER(G186),G186&gt;0.9),AND(ISNUMBER(H186),H186&gt;0.9),AND(ISTEXT(F186),OR(LEFT(TRIM(F186),1)="&lt;",LEFT(TRIM(F186),1)="&gt;")),AND(ISTEXT(G186),OR(LEFT(TRIM(G186),1)="&lt;",LEFT(TRIM(G186),1)="&gt;")),AND(ISTEXT(H186),OR(LEFT(TRIM(H186),1)="&lt;",LEFT(TRIM(H186),1)="&gt;"))),1,0)</f>
        <v/>
      </c>
    </row>
    <row r="187">
      <c r="A187" s="25" t="n"/>
      <c r="B187" s="25" t="n"/>
      <c r="C187" s="25" t="n"/>
      <c r="D187" s="25" t="n"/>
      <c r="E187" s="25" t="n"/>
      <c r="F187" s="25" t="n"/>
      <c r="G187" s="25" t="n"/>
      <c r="H187" s="25" t="n"/>
      <c r="I187">
        <f>IF(AND(ISNUMBER(F187),F187&gt;0),B187/F187,0)</f>
        <v/>
      </c>
      <c r="J187">
        <f>IF(ISNUMBER(G187),I187*G187,0)</f>
        <v/>
      </c>
      <c r="K187">
        <f>IF(ISNUMBER(H187),I187*H187,0)</f>
        <v/>
      </c>
      <c r="L187">
        <f>IF(OR(AND(ISNUMBER(F187),F187&gt;0,F187&lt;0.1),AND(ISNUMBER(G187),G187&gt;0.9),AND(ISNUMBER(H187),H187&gt;0.9),AND(ISTEXT(F187),OR(LEFT(TRIM(F187),1)="&lt;",LEFT(TRIM(F187),1)="&gt;")),AND(ISTEXT(G187),OR(LEFT(TRIM(G187),1)="&lt;",LEFT(TRIM(G187),1)="&gt;")),AND(ISTEXT(H187),OR(LEFT(TRIM(H187),1)="&lt;",LEFT(TRIM(H187),1)="&gt;"))),1,0)</f>
        <v/>
      </c>
    </row>
    <row r="188">
      <c r="A188" s="25" t="n"/>
      <c r="B188" s="25" t="n"/>
      <c r="C188" s="25" t="n"/>
      <c r="D188" s="25" t="n"/>
      <c r="E188" s="25" t="n"/>
      <c r="F188" s="25" t="n"/>
      <c r="G188" s="25" t="n"/>
      <c r="H188" s="25" t="n"/>
      <c r="I188">
        <f>IF(AND(ISNUMBER(F188),F188&gt;0),B188/F188,0)</f>
        <v/>
      </c>
      <c r="J188">
        <f>IF(ISNUMBER(G188),I188*G188,0)</f>
        <v/>
      </c>
      <c r="K188">
        <f>IF(ISNUMBER(H188),I188*H188,0)</f>
        <v/>
      </c>
      <c r="L188">
        <f>IF(OR(AND(ISNUMBER(F188),F188&gt;0,F188&lt;0.1),AND(ISNUMBER(G188),G188&gt;0.9),AND(ISNUMBER(H188),H188&gt;0.9),AND(ISTEXT(F188),OR(LEFT(TRIM(F188),1)="&lt;",LEFT(TRIM(F188),1)="&gt;")),AND(ISTEXT(G188),OR(LEFT(TRIM(G188),1)="&lt;",LEFT(TRIM(G188),1)="&gt;")),AND(ISTEXT(H188),OR(LEFT(TRIM(H188),1)="&lt;",LEFT(TRIM(H188),1)="&gt;"))),1,0)</f>
        <v/>
      </c>
    </row>
    <row r="189">
      <c r="A189" s="25" t="n"/>
      <c r="B189" s="25" t="n"/>
      <c r="C189" s="25" t="n"/>
      <c r="D189" s="25" t="n"/>
      <c r="E189" s="25" t="n"/>
      <c r="F189" s="25" t="n"/>
      <c r="G189" s="25" t="n"/>
      <c r="H189" s="25" t="n"/>
      <c r="I189">
        <f>IF(AND(ISNUMBER(F189),F189&gt;0),B189/F189,0)</f>
        <v/>
      </c>
      <c r="J189">
        <f>IF(ISNUMBER(G189),I189*G189,0)</f>
        <v/>
      </c>
      <c r="K189">
        <f>IF(ISNUMBER(H189),I189*H189,0)</f>
        <v/>
      </c>
      <c r="L189">
        <f>IF(OR(AND(ISNUMBER(F189),F189&gt;0,F189&lt;0.1),AND(ISNUMBER(G189),G189&gt;0.9),AND(ISNUMBER(H189),H189&gt;0.9),AND(ISTEXT(F189),OR(LEFT(TRIM(F189),1)="&lt;",LEFT(TRIM(F189),1)="&gt;")),AND(ISTEXT(G189),OR(LEFT(TRIM(G189),1)="&lt;",LEFT(TRIM(G189),1)="&gt;")),AND(ISTEXT(H189),OR(LEFT(TRIM(H189),1)="&lt;",LEFT(TRIM(H189),1)="&gt;"))),1,0)</f>
        <v/>
      </c>
    </row>
    <row r="190">
      <c r="A190" s="25" t="n"/>
      <c r="B190" s="25" t="n"/>
      <c r="C190" s="25" t="n"/>
      <c r="D190" s="25" t="n"/>
      <c r="E190" s="25" t="n"/>
      <c r="F190" s="25" t="n"/>
      <c r="G190" s="25" t="n"/>
      <c r="H190" s="25" t="n"/>
      <c r="I190">
        <f>IF(AND(ISNUMBER(F190),F190&gt;0),B190/F190,0)</f>
        <v/>
      </c>
      <c r="J190">
        <f>IF(ISNUMBER(G190),I190*G190,0)</f>
        <v/>
      </c>
      <c r="K190">
        <f>IF(ISNUMBER(H190),I190*H190,0)</f>
        <v/>
      </c>
      <c r="L190">
        <f>IF(OR(AND(ISNUMBER(F190),F190&gt;0,F190&lt;0.1),AND(ISNUMBER(G190),G190&gt;0.9),AND(ISNUMBER(H190),H190&gt;0.9),AND(ISTEXT(F190),OR(LEFT(TRIM(F190),1)="&lt;",LEFT(TRIM(F190),1)="&gt;")),AND(ISTEXT(G190),OR(LEFT(TRIM(G190),1)="&lt;",LEFT(TRIM(G190),1)="&gt;")),AND(ISTEXT(H190),OR(LEFT(TRIM(H190),1)="&lt;",LEFT(TRIM(H190),1)="&gt;"))),1,0)</f>
        <v/>
      </c>
    </row>
    <row r="191">
      <c r="A191" s="25" t="n"/>
      <c r="B191" s="25" t="n"/>
      <c r="C191" s="25" t="n"/>
      <c r="D191" s="25" t="n"/>
      <c r="E191" s="25" t="n"/>
      <c r="F191" s="25" t="n"/>
      <c r="G191" s="25" t="n"/>
      <c r="H191" s="25" t="n"/>
      <c r="I191">
        <f>IF(AND(ISNUMBER(F191),F191&gt;0),B191/F191,0)</f>
        <v/>
      </c>
      <c r="J191">
        <f>IF(ISNUMBER(G191),I191*G191,0)</f>
        <v/>
      </c>
      <c r="K191">
        <f>IF(ISNUMBER(H191),I191*H191,0)</f>
        <v/>
      </c>
      <c r="L191">
        <f>IF(OR(AND(ISNUMBER(F191),F191&gt;0,F191&lt;0.1),AND(ISNUMBER(G191),G191&gt;0.9),AND(ISNUMBER(H191),H191&gt;0.9),AND(ISTEXT(F191),OR(LEFT(TRIM(F191),1)="&lt;",LEFT(TRIM(F191),1)="&gt;")),AND(ISTEXT(G191),OR(LEFT(TRIM(G191),1)="&lt;",LEFT(TRIM(G191),1)="&gt;")),AND(ISTEXT(H191),OR(LEFT(TRIM(H191),1)="&lt;",LEFT(TRIM(H191),1)="&gt;"))),1,0)</f>
        <v/>
      </c>
    </row>
    <row r="192">
      <c r="A192" s="25" t="n"/>
      <c r="B192" s="25" t="n"/>
      <c r="C192" s="25" t="n"/>
      <c r="D192" s="25" t="n"/>
      <c r="E192" s="25" t="n"/>
      <c r="F192" s="25" t="n"/>
      <c r="G192" s="25" t="n"/>
      <c r="H192" s="25" t="n"/>
      <c r="I192">
        <f>IF(AND(ISNUMBER(F192),F192&gt;0),B192/F192,0)</f>
        <v/>
      </c>
      <c r="J192">
        <f>IF(ISNUMBER(G192),I192*G192,0)</f>
        <v/>
      </c>
      <c r="K192">
        <f>IF(ISNUMBER(H192),I192*H192,0)</f>
        <v/>
      </c>
      <c r="L192">
        <f>IF(OR(AND(ISNUMBER(F192),F192&gt;0,F192&lt;0.1),AND(ISNUMBER(G192),G192&gt;0.9),AND(ISNUMBER(H192),H192&gt;0.9),AND(ISTEXT(F192),OR(LEFT(TRIM(F192),1)="&lt;",LEFT(TRIM(F192),1)="&gt;")),AND(ISTEXT(G192),OR(LEFT(TRIM(G192),1)="&lt;",LEFT(TRIM(G192),1)="&gt;")),AND(ISTEXT(H192),OR(LEFT(TRIM(H192),1)="&lt;",LEFT(TRIM(H192),1)="&gt;"))),1,0)</f>
        <v/>
      </c>
    </row>
    <row r="193">
      <c r="A193" s="25" t="n"/>
      <c r="B193" s="25" t="n"/>
      <c r="C193" s="25" t="n"/>
      <c r="D193" s="25" t="n"/>
      <c r="E193" s="25" t="n"/>
      <c r="F193" s="25" t="n"/>
      <c r="G193" s="25" t="n"/>
      <c r="H193" s="25" t="n"/>
      <c r="I193">
        <f>IF(AND(ISNUMBER(F193),F193&gt;0),B193/F193,0)</f>
        <v/>
      </c>
      <c r="J193">
        <f>IF(ISNUMBER(G193),I193*G193,0)</f>
        <v/>
      </c>
      <c r="K193">
        <f>IF(ISNUMBER(H193),I193*H193,0)</f>
        <v/>
      </c>
      <c r="L193">
        <f>IF(OR(AND(ISNUMBER(F193),F193&gt;0,F193&lt;0.1),AND(ISNUMBER(G193),G193&gt;0.9),AND(ISNUMBER(H193),H193&gt;0.9),AND(ISTEXT(F193),OR(LEFT(TRIM(F193),1)="&lt;",LEFT(TRIM(F193),1)="&gt;")),AND(ISTEXT(G193),OR(LEFT(TRIM(G193),1)="&lt;",LEFT(TRIM(G193),1)="&gt;")),AND(ISTEXT(H193),OR(LEFT(TRIM(H193),1)="&lt;",LEFT(TRIM(H193),1)="&gt;"))),1,0)</f>
        <v/>
      </c>
    </row>
    <row r="194">
      <c r="A194" s="25" t="n"/>
      <c r="B194" s="25" t="n"/>
      <c r="C194" s="25" t="n"/>
      <c r="D194" s="25" t="n"/>
      <c r="E194" s="25" t="n"/>
      <c r="F194" s="25" t="n"/>
      <c r="G194" s="25" t="n"/>
      <c r="H194" s="25" t="n"/>
      <c r="I194">
        <f>IF(AND(ISNUMBER(F194),F194&gt;0),B194/F194,0)</f>
        <v/>
      </c>
      <c r="J194">
        <f>IF(ISNUMBER(G194),I194*G194,0)</f>
        <v/>
      </c>
      <c r="K194">
        <f>IF(ISNUMBER(H194),I194*H194,0)</f>
        <v/>
      </c>
      <c r="L194">
        <f>IF(OR(AND(ISNUMBER(F194),F194&gt;0,F194&lt;0.1),AND(ISNUMBER(G194),G194&gt;0.9),AND(ISNUMBER(H194),H194&gt;0.9),AND(ISTEXT(F194),OR(LEFT(TRIM(F194),1)="&lt;",LEFT(TRIM(F194),1)="&gt;")),AND(ISTEXT(G194),OR(LEFT(TRIM(G194),1)="&lt;",LEFT(TRIM(G194),1)="&gt;")),AND(ISTEXT(H194),OR(LEFT(TRIM(H194),1)="&lt;",LEFT(TRIM(H194),1)="&gt;"))),1,0)</f>
        <v/>
      </c>
    </row>
    <row r="195">
      <c r="A195" s="25" t="n"/>
      <c r="B195" s="25" t="n"/>
      <c r="C195" s="25" t="n"/>
      <c r="D195" s="25" t="n"/>
      <c r="E195" s="25" t="n"/>
      <c r="F195" s="25" t="n"/>
      <c r="G195" s="25" t="n"/>
      <c r="H195" s="25" t="n"/>
      <c r="I195">
        <f>IF(AND(ISNUMBER(F195),F195&gt;0),B195/F195,0)</f>
        <v/>
      </c>
      <c r="J195">
        <f>IF(ISNUMBER(G195),I195*G195,0)</f>
        <v/>
      </c>
      <c r="K195">
        <f>IF(ISNUMBER(H195),I195*H195,0)</f>
        <v/>
      </c>
      <c r="L195">
        <f>IF(OR(AND(ISNUMBER(F195),F195&gt;0,F195&lt;0.1),AND(ISNUMBER(G195),G195&gt;0.9),AND(ISNUMBER(H195),H195&gt;0.9),AND(ISTEXT(F195),OR(LEFT(TRIM(F195),1)="&lt;",LEFT(TRIM(F195),1)="&gt;")),AND(ISTEXT(G195),OR(LEFT(TRIM(G195),1)="&lt;",LEFT(TRIM(G195),1)="&gt;")),AND(ISTEXT(H195),OR(LEFT(TRIM(H195),1)="&lt;",LEFT(TRIM(H195),1)="&gt;"))),1,0)</f>
        <v/>
      </c>
    </row>
    <row r="196">
      <c r="A196" s="25" t="n"/>
      <c r="B196" s="25" t="n"/>
      <c r="C196" s="25" t="n"/>
      <c r="D196" s="25" t="n"/>
      <c r="E196" s="25" t="n"/>
      <c r="F196" s="25" t="n"/>
      <c r="G196" s="25" t="n"/>
      <c r="H196" s="25" t="n"/>
      <c r="I196">
        <f>IF(AND(ISNUMBER(F196),F196&gt;0),B196/F196,0)</f>
        <v/>
      </c>
      <c r="J196">
        <f>IF(ISNUMBER(G196),I196*G196,0)</f>
        <v/>
      </c>
      <c r="K196">
        <f>IF(ISNUMBER(H196),I196*H196,0)</f>
        <v/>
      </c>
      <c r="L196">
        <f>IF(OR(AND(ISNUMBER(F196),F196&gt;0,F196&lt;0.1),AND(ISNUMBER(G196),G196&gt;0.9),AND(ISNUMBER(H196),H196&gt;0.9),AND(ISTEXT(F196),OR(LEFT(TRIM(F196),1)="&lt;",LEFT(TRIM(F196),1)="&gt;")),AND(ISTEXT(G196),OR(LEFT(TRIM(G196),1)="&lt;",LEFT(TRIM(G196),1)="&gt;")),AND(ISTEXT(H196),OR(LEFT(TRIM(H196),1)="&lt;",LEFT(TRIM(H196),1)="&gt;"))),1,0)</f>
        <v/>
      </c>
    </row>
    <row r="197">
      <c r="A197" s="25" t="n"/>
      <c r="B197" s="25" t="n"/>
      <c r="C197" s="25" t="n"/>
      <c r="D197" s="25" t="n"/>
      <c r="E197" s="25" t="n"/>
      <c r="F197" s="25" t="n"/>
      <c r="G197" s="25" t="n"/>
      <c r="H197" s="25" t="n"/>
      <c r="I197">
        <f>IF(AND(ISNUMBER(F197),F197&gt;0),B197/F197,0)</f>
        <v/>
      </c>
      <c r="J197">
        <f>IF(ISNUMBER(G197),I197*G197,0)</f>
        <v/>
      </c>
      <c r="K197">
        <f>IF(ISNUMBER(H197),I197*H197,0)</f>
        <v/>
      </c>
      <c r="L197">
        <f>IF(OR(AND(ISNUMBER(F197),F197&gt;0,F197&lt;0.1),AND(ISNUMBER(G197),G197&gt;0.9),AND(ISNUMBER(H197),H197&gt;0.9),AND(ISTEXT(F197),OR(LEFT(TRIM(F197),1)="&lt;",LEFT(TRIM(F197),1)="&gt;")),AND(ISTEXT(G197),OR(LEFT(TRIM(G197),1)="&lt;",LEFT(TRIM(G197),1)="&gt;")),AND(ISTEXT(H197),OR(LEFT(TRIM(H197),1)="&lt;",LEFT(TRIM(H197),1)="&gt;"))),1,0)</f>
        <v/>
      </c>
    </row>
    <row r="198">
      <c r="A198" s="25" t="n"/>
      <c r="B198" s="25" t="n"/>
      <c r="C198" s="25" t="n"/>
      <c r="D198" s="25" t="n"/>
      <c r="E198" s="25" t="n"/>
      <c r="F198" s="25" t="n"/>
      <c r="G198" s="25" t="n"/>
      <c r="H198" s="25" t="n"/>
      <c r="I198">
        <f>IF(AND(ISNUMBER(F198),F198&gt;0),B198/F198,0)</f>
        <v/>
      </c>
      <c r="J198">
        <f>IF(ISNUMBER(G198),I198*G198,0)</f>
        <v/>
      </c>
      <c r="K198">
        <f>IF(ISNUMBER(H198),I198*H198,0)</f>
        <v/>
      </c>
      <c r="L198">
        <f>IF(OR(AND(ISNUMBER(F198),F198&gt;0,F198&lt;0.1),AND(ISNUMBER(G198),G198&gt;0.9),AND(ISNUMBER(H198),H198&gt;0.9),AND(ISTEXT(F198),OR(LEFT(TRIM(F198),1)="&lt;",LEFT(TRIM(F198),1)="&gt;")),AND(ISTEXT(G198),OR(LEFT(TRIM(G198),1)="&lt;",LEFT(TRIM(G198),1)="&gt;")),AND(ISTEXT(H198),OR(LEFT(TRIM(H198),1)="&lt;",LEFT(TRIM(H198),1)="&gt;"))),1,0)</f>
        <v/>
      </c>
    </row>
    <row r="199">
      <c r="A199" s="25" t="n"/>
      <c r="B199" s="25" t="n"/>
      <c r="C199" s="25" t="n"/>
      <c r="D199" s="25" t="n"/>
      <c r="E199" s="25" t="n"/>
      <c r="F199" s="25" t="n"/>
      <c r="G199" s="25" t="n"/>
      <c r="H199" s="25" t="n"/>
      <c r="I199">
        <f>IF(AND(ISNUMBER(F199),F199&gt;0),B199/F199,0)</f>
        <v/>
      </c>
      <c r="J199">
        <f>IF(ISNUMBER(G199),I199*G199,0)</f>
        <v/>
      </c>
      <c r="K199">
        <f>IF(ISNUMBER(H199),I199*H199,0)</f>
        <v/>
      </c>
      <c r="L199">
        <f>IF(OR(AND(ISNUMBER(F199),F199&gt;0,F199&lt;0.1),AND(ISNUMBER(G199),G199&gt;0.9),AND(ISNUMBER(H199),H199&gt;0.9),AND(ISTEXT(F199),OR(LEFT(TRIM(F199),1)="&lt;",LEFT(TRIM(F199),1)="&gt;")),AND(ISTEXT(G199),OR(LEFT(TRIM(G199),1)="&lt;",LEFT(TRIM(G199),1)="&gt;")),AND(ISTEXT(H199),OR(LEFT(TRIM(H199),1)="&lt;",LEFT(TRIM(H199),1)="&gt;"))),1,0)</f>
        <v/>
      </c>
    </row>
    <row r="200">
      <c r="A200" s="25" t="n"/>
      <c r="B200" s="25" t="n"/>
      <c r="C200" s="25" t="n"/>
      <c r="D200" s="25" t="n"/>
      <c r="E200" s="25" t="n"/>
      <c r="F200" s="25" t="n"/>
      <c r="G200" s="25" t="n"/>
      <c r="H200" s="25" t="n"/>
      <c r="I200">
        <f>IF(AND(ISNUMBER(F200),F200&gt;0),B200/F200,0)</f>
        <v/>
      </c>
      <c r="J200">
        <f>IF(ISNUMBER(G200),I200*G200,0)</f>
        <v/>
      </c>
      <c r="K200">
        <f>IF(ISNUMBER(H200),I200*H200,0)</f>
        <v/>
      </c>
      <c r="L200">
        <f>IF(OR(AND(ISNUMBER(F200),F200&gt;0,F200&lt;0.1),AND(ISNUMBER(G200),G200&gt;0.9),AND(ISNUMBER(H200),H200&gt;0.9),AND(ISTEXT(F200),OR(LEFT(TRIM(F200),1)="&lt;",LEFT(TRIM(F200),1)="&gt;")),AND(ISTEXT(G200),OR(LEFT(TRIM(G200),1)="&lt;",LEFT(TRIM(G200),1)="&gt;")),AND(ISTEXT(H200),OR(LEFT(TRIM(H200),1)="&lt;",LEFT(TRIM(H200),1)="&gt;"))),1,0)</f>
        <v/>
      </c>
    </row>
    <row r="201">
      <c r="A201" s="25" t="n"/>
      <c r="B201" s="25" t="n"/>
      <c r="C201" s="25" t="n"/>
      <c r="D201" s="25" t="n"/>
      <c r="E201" s="25" t="n"/>
      <c r="F201" s="25" t="n"/>
      <c r="G201" s="25" t="n"/>
      <c r="H201" s="25" t="n"/>
      <c r="I201">
        <f>IF(AND(ISNUMBER(F201),F201&gt;0),B201/F201,0)</f>
        <v/>
      </c>
      <c r="J201">
        <f>IF(ISNUMBER(G201),I201*G201,0)</f>
        <v/>
      </c>
      <c r="K201">
        <f>IF(ISNUMBER(H201),I201*H201,0)</f>
        <v/>
      </c>
      <c r="L201">
        <f>IF(OR(AND(ISNUMBER(F201),F201&gt;0,F201&lt;0.1),AND(ISNUMBER(G201),G201&gt;0.9),AND(ISNUMBER(H201),H201&gt;0.9),AND(ISTEXT(F201),OR(LEFT(TRIM(F201),1)="&lt;",LEFT(TRIM(F201),1)="&gt;")),AND(ISTEXT(G201),OR(LEFT(TRIM(G201),1)="&lt;",LEFT(TRIM(G201),1)="&gt;")),AND(ISTEXT(H201),OR(LEFT(TRIM(H201),1)="&lt;",LEFT(TRIM(H201),1)="&gt;"))),1,0)</f>
        <v/>
      </c>
    </row>
    <row r="202">
      <c r="A202" s="25" t="n"/>
      <c r="B202" s="25" t="n"/>
      <c r="C202" s="25" t="n"/>
      <c r="D202" s="25" t="n"/>
      <c r="E202" s="25" t="n"/>
      <c r="F202" s="25" t="n"/>
      <c r="G202" s="25" t="n"/>
      <c r="H202" s="25" t="n"/>
      <c r="I202">
        <f>IF(AND(ISNUMBER(F202),F202&gt;0),B202/F202,0)</f>
        <v/>
      </c>
      <c r="J202">
        <f>IF(ISNUMBER(G202),I202*G202,0)</f>
        <v/>
      </c>
      <c r="K202">
        <f>IF(ISNUMBER(H202),I202*H202,0)</f>
        <v/>
      </c>
      <c r="L202">
        <f>IF(OR(AND(ISNUMBER(F202),F202&gt;0,F202&lt;0.1),AND(ISNUMBER(G202),G202&gt;0.9),AND(ISNUMBER(H202),H202&gt;0.9),AND(ISTEXT(F202),OR(LEFT(TRIM(F202),1)="&lt;",LEFT(TRIM(F202),1)="&gt;")),AND(ISTEXT(G202),OR(LEFT(TRIM(G202),1)="&lt;",LEFT(TRIM(G202),1)="&gt;")),AND(ISTEXT(H202),OR(LEFT(TRIM(H202),1)="&lt;",LEFT(TRIM(H202),1)="&gt;"))),1,0)</f>
        <v/>
      </c>
    </row>
    <row r="203">
      <c r="A203" s="25" t="n"/>
      <c r="B203" s="25" t="n"/>
      <c r="C203" s="25" t="n"/>
      <c r="D203" s="25" t="n"/>
      <c r="E203" s="25" t="n"/>
      <c r="F203" s="25" t="n"/>
      <c r="G203" s="25" t="n"/>
      <c r="H203" s="25" t="n"/>
      <c r="I203">
        <f>IF(AND(ISNUMBER(F203),F203&gt;0),B203/F203,0)</f>
        <v/>
      </c>
      <c r="J203">
        <f>IF(ISNUMBER(G203),I203*G203,0)</f>
        <v/>
      </c>
      <c r="K203">
        <f>IF(ISNUMBER(H203),I203*H203,0)</f>
        <v/>
      </c>
      <c r="L203">
        <f>IF(OR(AND(ISNUMBER(F203),F203&gt;0,F203&lt;0.1),AND(ISNUMBER(G203),G203&gt;0.9),AND(ISNUMBER(H203),H203&gt;0.9),AND(ISTEXT(F203),OR(LEFT(TRIM(F203),1)="&lt;",LEFT(TRIM(F203),1)="&gt;")),AND(ISTEXT(G203),OR(LEFT(TRIM(G203),1)="&lt;",LEFT(TRIM(G203),1)="&gt;")),AND(ISTEXT(H203),OR(LEFT(TRIM(H203),1)="&lt;",LEFT(TRIM(H203),1)="&gt;"))),1,0)</f>
        <v/>
      </c>
    </row>
    <row r="204">
      <c r="A204" s="25" t="n"/>
      <c r="B204" s="25" t="n"/>
      <c r="C204" s="25" t="n"/>
      <c r="D204" s="25" t="n"/>
      <c r="E204" s="25" t="n"/>
      <c r="F204" s="25" t="n"/>
      <c r="G204" s="25" t="n"/>
      <c r="H204" s="25" t="n"/>
      <c r="I204">
        <f>IF(AND(ISNUMBER(F204),F204&gt;0),B204/F204,0)</f>
        <v/>
      </c>
      <c r="J204">
        <f>IF(ISNUMBER(G204),I204*G204,0)</f>
        <v/>
      </c>
      <c r="K204">
        <f>IF(ISNUMBER(H204),I204*H204,0)</f>
        <v/>
      </c>
      <c r="L204">
        <f>IF(OR(AND(ISNUMBER(F204),F204&gt;0,F204&lt;0.1),AND(ISNUMBER(G204),G204&gt;0.9),AND(ISNUMBER(H204),H204&gt;0.9),AND(ISTEXT(F204),OR(LEFT(TRIM(F204),1)="&lt;",LEFT(TRIM(F204),1)="&gt;")),AND(ISTEXT(G204),OR(LEFT(TRIM(G204),1)="&lt;",LEFT(TRIM(G204),1)="&gt;")),AND(ISTEXT(H204),OR(LEFT(TRIM(H204),1)="&lt;",LEFT(TRIM(H204),1)="&gt;"))),1,0)</f>
        <v/>
      </c>
    </row>
    <row r="205">
      <c r="A205" s="25" t="n"/>
      <c r="B205" s="25" t="n"/>
      <c r="C205" s="25" t="n"/>
      <c r="D205" s="25" t="n"/>
      <c r="E205" s="25" t="n"/>
      <c r="F205" s="25" t="n"/>
      <c r="G205" s="25" t="n"/>
      <c r="H205" s="25" t="n"/>
      <c r="I205">
        <f>IF(AND(ISNUMBER(F205),F205&gt;0),B205/F205,0)</f>
        <v/>
      </c>
      <c r="J205">
        <f>IF(ISNUMBER(G205),I205*G205,0)</f>
        <v/>
      </c>
      <c r="K205">
        <f>IF(ISNUMBER(H205),I205*H205,0)</f>
        <v/>
      </c>
      <c r="L205">
        <f>IF(OR(AND(ISNUMBER(F205),F205&gt;0,F205&lt;0.1),AND(ISNUMBER(G205),G205&gt;0.9),AND(ISNUMBER(H205),H205&gt;0.9),AND(ISTEXT(F205),OR(LEFT(TRIM(F205),1)="&lt;",LEFT(TRIM(F205),1)="&gt;")),AND(ISTEXT(G205),OR(LEFT(TRIM(G205),1)="&lt;",LEFT(TRIM(G205),1)="&gt;")),AND(ISTEXT(H205),OR(LEFT(TRIM(H205),1)="&lt;",LEFT(TRIM(H205),1)="&gt;"))),1,0)</f>
        <v/>
      </c>
    </row>
    <row r="206">
      <c r="A206" s="25" t="n"/>
      <c r="B206" s="25" t="n"/>
      <c r="C206" s="25" t="n"/>
      <c r="D206" s="25" t="n"/>
      <c r="E206" s="25" t="n"/>
      <c r="F206" s="25" t="n"/>
      <c r="G206" s="25" t="n"/>
      <c r="H206" s="25" t="n"/>
      <c r="I206">
        <f>IF(AND(ISNUMBER(F206),F206&gt;0),B206/F206,0)</f>
        <v/>
      </c>
      <c r="J206">
        <f>IF(ISNUMBER(G206),I206*G206,0)</f>
        <v/>
      </c>
      <c r="K206">
        <f>IF(ISNUMBER(H206),I206*H206,0)</f>
        <v/>
      </c>
      <c r="L206">
        <f>IF(OR(AND(ISNUMBER(F206),F206&gt;0,F206&lt;0.1),AND(ISNUMBER(G206),G206&gt;0.9),AND(ISNUMBER(H206),H206&gt;0.9),AND(ISTEXT(F206),OR(LEFT(TRIM(F206),1)="&lt;",LEFT(TRIM(F206),1)="&gt;")),AND(ISTEXT(G206),OR(LEFT(TRIM(G206),1)="&lt;",LEFT(TRIM(G206),1)="&gt;")),AND(ISTEXT(H206),OR(LEFT(TRIM(H206),1)="&lt;",LEFT(TRIM(H206),1)="&gt;"))),1,0)</f>
        <v/>
      </c>
    </row>
    <row r="207">
      <c r="A207" s="25" t="n"/>
      <c r="B207" s="25" t="n"/>
      <c r="C207" s="25" t="n"/>
      <c r="D207" s="25" t="n"/>
      <c r="E207" s="25" t="n"/>
      <c r="F207" s="25" t="n"/>
      <c r="G207" s="25" t="n"/>
      <c r="H207" s="25" t="n"/>
      <c r="I207">
        <f>IF(AND(ISNUMBER(F207),F207&gt;0),B207/F207,0)</f>
        <v/>
      </c>
      <c r="J207">
        <f>IF(ISNUMBER(G207),I207*G207,0)</f>
        <v/>
      </c>
      <c r="K207">
        <f>IF(ISNUMBER(H207),I207*H207,0)</f>
        <v/>
      </c>
      <c r="L207">
        <f>IF(OR(AND(ISNUMBER(F207),F207&gt;0,F207&lt;0.1),AND(ISNUMBER(G207),G207&gt;0.9),AND(ISNUMBER(H207),H207&gt;0.9),AND(ISTEXT(F207),OR(LEFT(TRIM(F207),1)="&lt;",LEFT(TRIM(F207),1)="&gt;")),AND(ISTEXT(G207),OR(LEFT(TRIM(G207),1)="&lt;",LEFT(TRIM(G207),1)="&gt;")),AND(ISTEXT(H207),OR(LEFT(TRIM(H207),1)="&lt;",LEFT(TRIM(H207),1)="&gt;"))),1,0)</f>
        <v/>
      </c>
    </row>
    <row r="208">
      <c r="A208" s="25" t="n"/>
      <c r="B208" s="25" t="n"/>
      <c r="C208" s="25" t="n"/>
      <c r="D208" s="25" t="n"/>
      <c r="E208" s="25" t="n"/>
      <c r="F208" s="25" t="n"/>
      <c r="G208" s="25" t="n"/>
      <c r="H208" s="25" t="n"/>
      <c r="I208">
        <f>IF(AND(ISNUMBER(F208),F208&gt;0),B208/F208,0)</f>
        <v/>
      </c>
      <c r="J208">
        <f>IF(ISNUMBER(G208),I208*G208,0)</f>
        <v/>
      </c>
      <c r="K208">
        <f>IF(ISNUMBER(H208),I208*H208,0)</f>
        <v/>
      </c>
      <c r="L208">
        <f>IF(OR(AND(ISNUMBER(F208),F208&gt;0,F208&lt;0.1),AND(ISNUMBER(G208),G208&gt;0.9),AND(ISNUMBER(H208),H208&gt;0.9),AND(ISTEXT(F208),OR(LEFT(TRIM(F208),1)="&lt;",LEFT(TRIM(F208),1)="&gt;")),AND(ISTEXT(G208),OR(LEFT(TRIM(G208),1)="&lt;",LEFT(TRIM(G208),1)="&gt;")),AND(ISTEXT(H208),OR(LEFT(TRIM(H208),1)="&lt;",LEFT(TRIM(H208),1)="&gt;"))),1,0)</f>
        <v/>
      </c>
    </row>
    <row r="209">
      <c r="A209" s="25" t="n"/>
      <c r="B209" s="25" t="n"/>
      <c r="C209" s="25" t="n"/>
      <c r="D209" s="25" t="n"/>
      <c r="E209" s="25" t="n"/>
      <c r="F209" s="25" t="n"/>
      <c r="G209" s="25" t="n"/>
      <c r="H209" s="25" t="n"/>
      <c r="I209">
        <f>IF(AND(ISNUMBER(F209),F209&gt;0),B209/F209,0)</f>
        <v/>
      </c>
      <c r="J209">
        <f>IF(ISNUMBER(G209),I209*G209,0)</f>
        <v/>
      </c>
      <c r="K209">
        <f>IF(ISNUMBER(H209),I209*H209,0)</f>
        <v/>
      </c>
      <c r="L209">
        <f>IF(OR(AND(ISNUMBER(F209),F209&gt;0,F209&lt;0.1),AND(ISNUMBER(G209),G209&gt;0.9),AND(ISNUMBER(H209),H209&gt;0.9),AND(ISTEXT(F209),OR(LEFT(TRIM(F209),1)="&lt;",LEFT(TRIM(F209),1)="&gt;")),AND(ISTEXT(G209),OR(LEFT(TRIM(G209),1)="&lt;",LEFT(TRIM(G209),1)="&gt;")),AND(ISTEXT(H209),OR(LEFT(TRIM(H209),1)="&lt;",LEFT(TRIM(H209),1)="&gt;"))),1,0)</f>
        <v/>
      </c>
    </row>
    <row r="210">
      <c r="A210" s="25" t="n"/>
      <c r="B210" s="25" t="n"/>
      <c r="C210" s="25" t="n"/>
      <c r="D210" s="25" t="n"/>
      <c r="E210" s="25" t="n"/>
      <c r="F210" s="25" t="n"/>
      <c r="G210" s="25" t="n"/>
      <c r="H210" s="25" t="n"/>
      <c r="I210">
        <f>IF(AND(ISNUMBER(F210),F210&gt;0),B210/F210,0)</f>
        <v/>
      </c>
      <c r="J210">
        <f>IF(ISNUMBER(G210),I210*G210,0)</f>
        <v/>
      </c>
      <c r="K210">
        <f>IF(ISNUMBER(H210),I210*H210,0)</f>
        <v/>
      </c>
      <c r="L210">
        <f>IF(OR(AND(ISNUMBER(F210),F210&gt;0,F210&lt;0.1),AND(ISNUMBER(G210),G210&gt;0.9),AND(ISNUMBER(H210),H210&gt;0.9),AND(ISTEXT(F210),OR(LEFT(TRIM(F210),1)="&lt;",LEFT(TRIM(F210),1)="&gt;")),AND(ISTEXT(G210),OR(LEFT(TRIM(G210),1)="&lt;",LEFT(TRIM(G210),1)="&gt;")),AND(ISTEXT(H210),OR(LEFT(TRIM(H210),1)="&lt;",LEFT(TRIM(H210),1)="&gt;"))),1,0)</f>
        <v/>
      </c>
    </row>
    <row r="211">
      <c r="A211" s="25" t="n"/>
      <c r="B211" s="25" t="n"/>
      <c r="C211" s="25" t="n"/>
      <c r="D211" s="25" t="n"/>
      <c r="E211" s="25" t="n"/>
      <c r="F211" s="25" t="n"/>
      <c r="G211" s="25" t="n"/>
      <c r="H211" s="25" t="n"/>
      <c r="I211">
        <f>IF(AND(ISNUMBER(F211),F211&gt;0),B211/F211,0)</f>
        <v/>
      </c>
      <c r="J211">
        <f>IF(ISNUMBER(G211),I211*G211,0)</f>
        <v/>
      </c>
      <c r="K211">
        <f>IF(ISNUMBER(H211),I211*H211,0)</f>
        <v/>
      </c>
      <c r="L211">
        <f>IF(OR(AND(ISNUMBER(F211),F211&gt;0,F211&lt;0.1),AND(ISNUMBER(G211),G211&gt;0.9),AND(ISNUMBER(H211),H211&gt;0.9),AND(ISTEXT(F211),OR(LEFT(TRIM(F211),1)="&lt;",LEFT(TRIM(F211),1)="&gt;")),AND(ISTEXT(G211),OR(LEFT(TRIM(G211),1)="&lt;",LEFT(TRIM(G211),1)="&gt;")),AND(ISTEXT(H211),OR(LEFT(TRIM(H211),1)="&lt;",LEFT(TRIM(H211),1)="&gt;"))),1,0)</f>
        <v/>
      </c>
    </row>
    <row r="212">
      <c r="A212" s="25" t="n"/>
      <c r="B212" s="25" t="n"/>
      <c r="C212" s="25" t="n"/>
      <c r="D212" s="25" t="n"/>
      <c r="E212" s="25" t="n"/>
      <c r="F212" s="25" t="n"/>
      <c r="G212" s="25" t="n"/>
      <c r="H212" s="25" t="n"/>
      <c r="I212">
        <f>IF(AND(ISNUMBER(F212),F212&gt;0),B212/F212,0)</f>
        <v/>
      </c>
      <c r="J212">
        <f>IF(ISNUMBER(G212),I212*G212,0)</f>
        <v/>
      </c>
      <c r="K212">
        <f>IF(ISNUMBER(H212),I212*H212,0)</f>
        <v/>
      </c>
      <c r="L212">
        <f>IF(OR(AND(ISNUMBER(F212),F212&gt;0,F212&lt;0.1),AND(ISNUMBER(G212),G212&gt;0.9),AND(ISNUMBER(H212),H212&gt;0.9),AND(ISTEXT(F212),OR(LEFT(TRIM(F212),1)="&lt;",LEFT(TRIM(F212),1)="&gt;")),AND(ISTEXT(G212),OR(LEFT(TRIM(G212),1)="&lt;",LEFT(TRIM(G212),1)="&gt;")),AND(ISTEXT(H212),OR(LEFT(TRIM(H212),1)="&lt;",LEFT(TRIM(H212),1)="&gt;"))),1,0)</f>
        <v/>
      </c>
    </row>
    <row r="213">
      <c r="A213" s="25" t="n"/>
      <c r="B213" s="25" t="n"/>
      <c r="C213" s="25" t="n"/>
      <c r="D213" s="25" t="n"/>
      <c r="E213" s="25" t="n"/>
      <c r="F213" s="25" t="n"/>
      <c r="G213" s="25" t="n"/>
      <c r="H213" s="25" t="n"/>
      <c r="I213">
        <f>IF(AND(ISNUMBER(F213),F213&gt;0),B213/F213,0)</f>
        <v/>
      </c>
      <c r="J213">
        <f>IF(ISNUMBER(G213),I213*G213,0)</f>
        <v/>
      </c>
      <c r="K213">
        <f>IF(ISNUMBER(H213),I213*H213,0)</f>
        <v/>
      </c>
      <c r="L213">
        <f>IF(OR(AND(ISNUMBER(F213),F213&gt;0,F213&lt;0.1),AND(ISNUMBER(G213),G213&gt;0.9),AND(ISNUMBER(H213),H213&gt;0.9),AND(ISTEXT(F213),OR(LEFT(TRIM(F213),1)="&lt;",LEFT(TRIM(F213),1)="&gt;")),AND(ISTEXT(G213),OR(LEFT(TRIM(G213),1)="&lt;",LEFT(TRIM(G213),1)="&gt;")),AND(ISTEXT(H213),OR(LEFT(TRIM(H213),1)="&lt;",LEFT(TRIM(H213),1)="&gt;"))),1,0)</f>
        <v/>
      </c>
    </row>
    <row r="214">
      <c r="A214" s="25" t="n"/>
      <c r="B214" s="25" t="n"/>
      <c r="C214" s="25" t="n"/>
      <c r="D214" s="25" t="n"/>
      <c r="E214" s="25" t="n"/>
      <c r="F214" s="25" t="n"/>
      <c r="G214" s="25" t="n"/>
      <c r="H214" s="25" t="n"/>
      <c r="I214">
        <f>IF(AND(ISNUMBER(F214),F214&gt;0),B214/F214,0)</f>
        <v/>
      </c>
      <c r="J214">
        <f>IF(ISNUMBER(G214),I214*G214,0)</f>
        <v/>
      </c>
      <c r="K214">
        <f>IF(ISNUMBER(H214),I214*H214,0)</f>
        <v/>
      </c>
      <c r="L214">
        <f>IF(OR(AND(ISNUMBER(F214),F214&gt;0,F214&lt;0.1),AND(ISNUMBER(G214),G214&gt;0.9),AND(ISNUMBER(H214),H214&gt;0.9),AND(ISTEXT(F214),OR(LEFT(TRIM(F214),1)="&lt;",LEFT(TRIM(F214),1)="&gt;")),AND(ISTEXT(G214),OR(LEFT(TRIM(G214),1)="&lt;",LEFT(TRIM(G214),1)="&gt;")),AND(ISTEXT(H214),OR(LEFT(TRIM(H214),1)="&lt;",LEFT(TRIM(H214),1)="&gt;"))),1,0)</f>
        <v/>
      </c>
    </row>
    <row r="215">
      <c r="A215" s="25" t="n"/>
      <c r="B215" s="25" t="n"/>
      <c r="C215" s="25" t="n"/>
      <c r="D215" s="25" t="n"/>
      <c r="E215" s="25" t="n"/>
      <c r="F215" s="25" t="n"/>
      <c r="G215" s="25" t="n"/>
      <c r="H215" s="25" t="n"/>
      <c r="I215">
        <f>IF(AND(ISNUMBER(F215),F215&gt;0),B215/F215,0)</f>
        <v/>
      </c>
      <c r="J215">
        <f>IF(ISNUMBER(G215),I215*G215,0)</f>
        <v/>
      </c>
      <c r="K215">
        <f>IF(ISNUMBER(H215),I215*H215,0)</f>
        <v/>
      </c>
      <c r="L215">
        <f>IF(OR(AND(ISNUMBER(F215),F215&gt;0,F215&lt;0.1),AND(ISNUMBER(G215),G215&gt;0.9),AND(ISNUMBER(H215),H215&gt;0.9),AND(ISTEXT(F215),OR(LEFT(TRIM(F215),1)="&lt;",LEFT(TRIM(F215),1)="&gt;")),AND(ISTEXT(G215),OR(LEFT(TRIM(G215),1)="&lt;",LEFT(TRIM(G215),1)="&gt;")),AND(ISTEXT(H215),OR(LEFT(TRIM(H215),1)="&lt;",LEFT(TRIM(H215),1)="&gt;"))),1,0)</f>
        <v/>
      </c>
    </row>
    <row r="216">
      <c r="A216" s="25" t="n"/>
      <c r="B216" s="25" t="n"/>
      <c r="C216" s="25" t="n"/>
      <c r="D216" s="25" t="n"/>
      <c r="E216" s="25" t="n"/>
      <c r="F216" s="25" t="n"/>
      <c r="G216" s="25" t="n"/>
      <c r="H216" s="25" t="n"/>
      <c r="I216">
        <f>IF(AND(ISNUMBER(F216),F216&gt;0),B216/F216,0)</f>
        <v/>
      </c>
      <c r="J216">
        <f>IF(ISNUMBER(G216),I216*G216,0)</f>
        <v/>
      </c>
      <c r="K216">
        <f>IF(ISNUMBER(H216),I216*H216,0)</f>
        <v/>
      </c>
      <c r="L216">
        <f>IF(OR(AND(ISNUMBER(F216),F216&gt;0,F216&lt;0.1),AND(ISNUMBER(G216),G216&gt;0.9),AND(ISNUMBER(H216),H216&gt;0.9),AND(ISTEXT(F216),OR(LEFT(TRIM(F216),1)="&lt;",LEFT(TRIM(F216),1)="&gt;")),AND(ISTEXT(G216),OR(LEFT(TRIM(G216),1)="&lt;",LEFT(TRIM(G216),1)="&gt;")),AND(ISTEXT(H216),OR(LEFT(TRIM(H216),1)="&lt;",LEFT(TRIM(H216),1)="&gt;"))),1,0)</f>
        <v/>
      </c>
    </row>
    <row r="217">
      <c r="A217" s="25" t="n"/>
      <c r="B217" s="25" t="n"/>
      <c r="C217" s="25" t="n"/>
      <c r="D217" s="25" t="n"/>
      <c r="E217" s="25" t="n"/>
      <c r="F217" s="25" t="n"/>
      <c r="G217" s="25" t="n"/>
      <c r="H217" s="25" t="n"/>
      <c r="I217">
        <f>IF(AND(ISNUMBER(F217),F217&gt;0),B217/F217,0)</f>
        <v/>
      </c>
      <c r="J217">
        <f>IF(ISNUMBER(G217),I217*G217,0)</f>
        <v/>
      </c>
      <c r="K217">
        <f>IF(ISNUMBER(H217),I217*H217,0)</f>
        <v/>
      </c>
      <c r="L217">
        <f>IF(OR(AND(ISNUMBER(F217),F217&gt;0,F217&lt;0.1),AND(ISNUMBER(G217),G217&gt;0.9),AND(ISNUMBER(H217),H217&gt;0.9),AND(ISTEXT(F217),OR(LEFT(TRIM(F217),1)="&lt;",LEFT(TRIM(F217),1)="&gt;")),AND(ISTEXT(G217),OR(LEFT(TRIM(G217),1)="&lt;",LEFT(TRIM(G217),1)="&gt;")),AND(ISTEXT(H217),OR(LEFT(TRIM(H217),1)="&lt;",LEFT(TRIM(H217),1)="&gt;"))),1,0)</f>
        <v/>
      </c>
    </row>
    <row r="218">
      <c r="A218" s="25" t="n"/>
      <c r="B218" s="25" t="n"/>
      <c r="C218" s="25" t="n"/>
      <c r="D218" s="25" t="n"/>
      <c r="E218" s="25" t="n"/>
      <c r="F218" s="25" t="n"/>
      <c r="G218" s="25" t="n"/>
      <c r="H218" s="25" t="n"/>
      <c r="I218">
        <f>IF(AND(ISNUMBER(F218),F218&gt;0),B218/F218,0)</f>
        <v/>
      </c>
      <c r="J218">
        <f>IF(ISNUMBER(G218),I218*G218,0)</f>
        <v/>
      </c>
      <c r="K218">
        <f>IF(ISNUMBER(H218),I218*H218,0)</f>
        <v/>
      </c>
      <c r="L218">
        <f>IF(OR(AND(ISNUMBER(F218),F218&gt;0,F218&lt;0.1),AND(ISNUMBER(G218),G218&gt;0.9),AND(ISNUMBER(H218),H218&gt;0.9),AND(ISTEXT(F218),OR(LEFT(TRIM(F218),1)="&lt;",LEFT(TRIM(F218),1)="&gt;")),AND(ISTEXT(G218),OR(LEFT(TRIM(G218),1)="&lt;",LEFT(TRIM(G218),1)="&gt;")),AND(ISTEXT(H218),OR(LEFT(TRIM(H218),1)="&lt;",LEFT(TRIM(H218),1)="&gt;"))),1,0)</f>
        <v/>
      </c>
    </row>
    <row r="219">
      <c r="A219" s="25" t="n"/>
      <c r="B219" s="25" t="n"/>
      <c r="C219" s="25" t="n"/>
      <c r="D219" s="25" t="n"/>
      <c r="E219" s="25" t="n"/>
      <c r="F219" s="25" t="n"/>
      <c r="G219" s="25" t="n"/>
      <c r="H219" s="25" t="n"/>
      <c r="I219">
        <f>IF(AND(ISNUMBER(F219),F219&gt;0),B219/F219,0)</f>
        <v/>
      </c>
      <c r="J219">
        <f>IF(ISNUMBER(G219),I219*G219,0)</f>
        <v/>
      </c>
      <c r="K219">
        <f>IF(ISNUMBER(H219),I219*H219,0)</f>
        <v/>
      </c>
      <c r="L219">
        <f>IF(OR(AND(ISNUMBER(F219),F219&gt;0,F219&lt;0.1),AND(ISNUMBER(G219),G219&gt;0.9),AND(ISNUMBER(H219),H219&gt;0.9),AND(ISTEXT(F219),OR(LEFT(TRIM(F219),1)="&lt;",LEFT(TRIM(F219),1)="&gt;")),AND(ISTEXT(G219),OR(LEFT(TRIM(G219),1)="&lt;",LEFT(TRIM(G219),1)="&gt;")),AND(ISTEXT(H219),OR(LEFT(TRIM(H219),1)="&lt;",LEFT(TRIM(H219),1)="&gt;"))),1,0)</f>
        <v/>
      </c>
    </row>
    <row r="220">
      <c r="A220" s="25" t="n"/>
      <c r="B220" s="25" t="n"/>
      <c r="C220" s="25" t="n"/>
      <c r="D220" s="25" t="n"/>
      <c r="E220" s="25" t="n"/>
      <c r="F220" s="25" t="n"/>
      <c r="G220" s="25" t="n"/>
      <c r="H220" s="25" t="n"/>
      <c r="I220">
        <f>IF(AND(ISNUMBER(F220),F220&gt;0),B220/F220,0)</f>
        <v/>
      </c>
      <c r="J220">
        <f>IF(ISNUMBER(G220),I220*G220,0)</f>
        <v/>
      </c>
      <c r="K220">
        <f>IF(ISNUMBER(H220),I220*H220,0)</f>
        <v/>
      </c>
      <c r="L220">
        <f>IF(OR(AND(ISNUMBER(F220),F220&gt;0,F220&lt;0.1),AND(ISNUMBER(G220),G220&gt;0.9),AND(ISNUMBER(H220),H220&gt;0.9),AND(ISTEXT(F220),OR(LEFT(TRIM(F220),1)="&lt;",LEFT(TRIM(F220),1)="&gt;")),AND(ISTEXT(G220),OR(LEFT(TRIM(G220),1)="&lt;",LEFT(TRIM(G220),1)="&gt;")),AND(ISTEXT(H220),OR(LEFT(TRIM(H220),1)="&lt;",LEFT(TRIM(H220),1)="&gt;"))),1,0)</f>
        <v/>
      </c>
    </row>
    <row r="221">
      <c r="A221" s="25" t="n"/>
      <c r="B221" s="25" t="n"/>
      <c r="C221" s="25" t="n"/>
      <c r="D221" s="25" t="n"/>
      <c r="E221" s="25" t="n"/>
      <c r="F221" s="25" t="n"/>
      <c r="G221" s="25" t="n"/>
      <c r="H221" s="25" t="n"/>
      <c r="I221">
        <f>IF(AND(ISNUMBER(F221),F221&gt;0),B221/F221,0)</f>
        <v/>
      </c>
      <c r="J221">
        <f>IF(ISNUMBER(G221),I221*G221,0)</f>
        <v/>
      </c>
      <c r="K221">
        <f>IF(ISNUMBER(H221),I221*H221,0)</f>
        <v/>
      </c>
      <c r="L221">
        <f>IF(OR(AND(ISNUMBER(F221),F221&gt;0,F221&lt;0.1),AND(ISNUMBER(G221),G221&gt;0.9),AND(ISNUMBER(H221),H221&gt;0.9),AND(ISTEXT(F221),OR(LEFT(TRIM(F221),1)="&lt;",LEFT(TRIM(F221),1)="&gt;")),AND(ISTEXT(G221),OR(LEFT(TRIM(G221),1)="&lt;",LEFT(TRIM(G221),1)="&gt;")),AND(ISTEXT(H221),OR(LEFT(TRIM(H221),1)="&lt;",LEFT(TRIM(H221),1)="&gt;"))),1,0)</f>
        <v/>
      </c>
    </row>
    <row r="222">
      <c r="A222" s="25" t="n"/>
      <c r="B222" s="25" t="n"/>
      <c r="C222" s="25" t="n"/>
      <c r="D222" s="25" t="n"/>
      <c r="E222" s="25" t="n"/>
      <c r="F222" s="25" t="n"/>
      <c r="G222" s="25" t="n"/>
      <c r="H222" s="25" t="n"/>
      <c r="I222">
        <f>IF(AND(ISNUMBER(F222),F222&gt;0),B222/F222,0)</f>
        <v/>
      </c>
      <c r="J222">
        <f>IF(ISNUMBER(G222),I222*G222,0)</f>
        <v/>
      </c>
      <c r="K222">
        <f>IF(ISNUMBER(H222),I222*H222,0)</f>
        <v/>
      </c>
      <c r="L222">
        <f>IF(OR(AND(ISNUMBER(F222),F222&gt;0,F222&lt;0.1),AND(ISNUMBER(G222),G222&gt;0.9),AND(ISNUMBER(H222),H222&gt;0.9),AND(ISTEXT(F222),OR(LEFT(TRIM(F222),1)="&lt;",LEFT(TRIM(F222),1)="&gt;")),AND(ISTEXT(G222),OR(LEFT(TRIM(G222),1)="&lt;",LEFT(TRIM(G222),1)="&gt;")),AND(ISTEXT(H222),OR(LEFT(TRIM(H222),1)="&lt;",LEFT(TRIM(H222),1)="&gt;"))),1,0)</f>
        <v/>
      </c>
    </row>
    <row r="223">
      <c r="A223" s="25" t="n"/>
      <c r="B223" s="25" t="n"/>
      <c r="C223" s="25" t="n"/>
      <c r="D223" s="25" t="n"/>
      <c r="E223" s="25" t="n"/>
      <c r="F223" s="25" t="n"/>
      <c r="G223" s="25" t="n"/>
      <c r="H223" s="25" t="n"/>
      <c r="I223">
        <f>IF(AND(ISNUMBER(F223),F223&gt;0),B223/F223,0)</f>
        <v/>
      </c>
      <c r="J223">
        <f>IF(ISNUMBER(G223),I223*G223,0)</f>
        <v/>
      </c>
      <c r="K223">
        <f>IF(ISNUMBER(H223),I223*H223,0)</f>
        <v/>
      </c>
      <c r="L223">
        <f>IF(OR(AND(ISNUMBER(F223),F223&gt;0,F223&lt;0.1),AND(ISNUMBER(G223),G223&gt;0.9),AND(ISNUMBER(H223),H223&gt;0.9),AND(ISTEXT(F223),OR(LEFT(TRIM(F223),1)="&lt;",LEFT(TRIM(F223),1)="&gt;")),AND(ISTEXT(G223),OR(LEFT(TRIM(G223),1)="&lt;",LEFT(TRIM(G223),1)="&gt;")),AND(ISTEXT(H223),OR(LEFT(TRIM(H223),1)="&lt;",LEFT(TRIM(H223),1)="&gt;"))),1,0)</f>
        <v/>
      </c>
    </row>
    <row r="224">
      <c r="A224" s="25" t="n"/>
      <c r="B224" s="25" t="n"/>
      <c r="C224" s="25" t="n"/>
      <c r="D224" s="25" t="n"/>
      <c r="E224" s="25" t="n"/>
      <c r="F224" s="25" t="n"/>
      <c r="G224" s="25" t="n"/>
      <c r="H224" s="25" t="n"/>
      <c r="I224">
        <f>IF(AND(ISNUMBER(F224),F224&gt;0),B224/F224,0)</f>
        <v/>
      </c>
      <c r="J224">
        <f>IF(ISNUMBER(G224),I224*G224,0)</f>
        <v/>
      </c>
      <c r="K224">
        <f>IF(ISNUMBER(H224),I224*H224,0)</f>
        <v/>
      </c>
      <c r="L224">
        <f>IF(OR(AND(ISNUMBER(F224),F224&gt;0,F224&lt;0.1),AND(ISNUMBER(G224),G224&gt;0.9),AND(ISNUMBER(H224),H224&gt;0.9),AND(ISTEXT(F224),OR(LEFT(TRIM(F224),1)="&lt;",LEFT(TRIM(F224),1)="&gt;")),AND(ISTEXT(G224),OR(LEFT(TRIM(G224),1)="&lt;",LEFT(TRIM(G224),1)="&gt;")),AND(ISTEXT(H224),OR(LEFT(TRIM(H224),1)="&lt;",LEFT(TRIM(H224),1)="&gt;"))),1,0)</f>
        <v/>
      </c>
    </row>
    <row r="225">
      <c r="A225" s="25" t="n"/>
      <c r="B225" s="25" t="n"/>
      <c r="C225" s="25" t="n"/>
      <c r="D225" s="25" t="n"/>
      <c r="E225" s="25" t="n"/>
      <c r="F225" s="25" t="n"/>
      <c r="G225" s="25" t="n"/>
      <c r="H225" s="25" t="n"/>
      <c r="I225">
        <f>IF(AND(ISNUMBER(F225),F225&gt;0),B225/F225,0)</f>
        <v/>
      </c>
      <c r="J225">
        <f>IF(ISNUMBER(G225),I225*G225,0)</f>
        <v/>
      </c>
      <c r="K225">
        <f>IF(ISNUMBER(H225),I225*H225,0)</f>
        <v/>
      </c>
      <c r="L225">
        <f>IF(OR(AND(ISNUMBER(F225),F225&gt;0,F225&lt;0.1),AND(ISNUMBER(G225),G225&gt;0.9),AND(ISNUMBER(H225),H225&gt;0.9),AND(ISTEXT(F225),OR(LEFT(TRIM(F225),1)="&lt;",LEFT(TRIM(F225),1)="&gt;")),AND(ISTEXT(G225),OR(LEFT(TRIM(G225),1)="&lt;",LEFT(TRIM(G225),1)="&gt;")),AND(ISTEXT(H225),OR(LEFT(TRIM(H225),1)="&lt;",LEFT(TRIM(H225),1)="&gt;"))),1,0)</f>
        <v/>
      </c>
    </row>
    <row r="226">
      <c r="A226" s="25" t="n"/>
      <c r="B226" s="25" t="n"/>
      <c r="C226" s="25" t="n"/>
      <c r="D226" s="25" t="n"/>
      <c r="E226" s="25" t="n"/>
      <c r="F226" s="25" t="n"/>
      <c r="G226" s="25" t="n"/>
      <c r="H226" s="25" t="n"/>
      <c r="I226">
        <f>IF(AND(ISNUMBER(F226),F226&gt;0),B226/F226,0)</f>
        <v/>
      </c>
      <c r="J226">
        <f>IF(ISNUMBER(G226),I226*G226,0)</f>
        <v/>
      </c>
      <c r="K226">
        <f>IF(ISNUMBER(H226),I226*H226,0)</f>
        <v/>
      </c>
      <c r="L226">
        <f>IF(OR(AND(ISNUMBER(F226),F226&gt;0,F226&lt;0.1),AND(ISNUMBER(G226),G226&gt;0.9),AND(ISNUMBER(H226),H226&gt;0.9),AND(ISTEXT(F226),OR(LEFT(TRIM(F226),1)="&lt;",LEFT(TRIM(F226),1)="&gt;")),AND(ISTEXT(G226),OR(LEFT(TRIM(G226),1)="&lt;",LEFT(TRIM(G226),1)="&gt;")),AND(ISTEXT(H226),OR(LEFT(TRIM(H226),1)="&lt;",LEFT(TRIM(H226),1)="&gt;"))),1,0)</f>
        <v/>
      </c>
    </row>
    <row r="227">
      <c r="A227" s="25" t="n"/>
      <c r="B227" s="25" t="n"/>
      <c r="C227" s="25" t="n"/>
      <c r="D227" s="25" t="n"/>
      <c r="E227" s="25" t="n"/>
      <c r="F227" s="25" t="n"/>
      <c r="G227" s="25" t="n"/>
      <c r="H227" s="25" t="n"/>
      <c r="I227">
        <f>IF(AND(ISNUMBER(F227),F227&gt;0),B227/F227,0)</f>
        <v/>
      </c>
      <c r="J227">
        <f>IF(ISNUMBER(G227),I227*G227,0)</f>
        <v/>
      </c>
      <c r="K227">
        <f>IF(ISNUMBER(H227),I227*H227,0)</f>
        <v/>
      </c>
      <c r="L227">
        <f>IF(OR(AND(ISNUMBER(F227),F227&gt;0,F227&lt;0.1),AND(ISNUMBER(G227),G227&gt;0.9),AND(ISNUMBER(H227),H227&gt;0.9),AND(ISTEXT(F227),OR(LEFT(TRIM(F227),1)="&lt;",LEFT(TRIM(F227),1)="&gt;")),AND(ISTEXT(G227),OR(LEFT(TRIM(G227),1)="&lt;",LEFT(TRIM(G227),1)="&gt;")),AND(ISTEXT(H227),OR(LEFT(TRIM(H227),1)="&lt;",LEFT(TRIM(H227),1)="&gt;"))),1,0)</f>
        <v/>
      </c>
    </row>
    <row r="228">
      <c r="A228" s="25" t="n"/>
      <c r="B228" s="25" t="n"/>
      <c r="C228" s="25" t="n"/>
      <c r="D228" s="25" t="n"/>
      <c r="E228" s="25" t="n"/>
      <c r="F228" s="25" t="n"/>
      <c r="G228" s="25" t="n"/>
      <c r="H228" s="25" t="n"/>
      <c r="I228">
        <f>IF(AND(ISNUMBER(F228),F228&gt;0),B228/F228,0)</f>
        <v/>
      </c>
      <c r="J228">
        <f>IF(ISNUMBER(G228),I228*G228,0)</f>
        <v/>
      </c>
      <c r="K228">
        <f>IF(ISNUMBER(H228),I228*H228,0)</f>
        <v/>
      </c>
      <c r="L228">
        <f>IF(OR(AND(ISNUMBER(F228),F228&gt;0,F228&lt;0.1),AND(ISNUMBER(G228),G228&gt;0.9),AND(ISNUMBER(H228),H228&gt;0.9),AND(ISTEXT(F228),OR(LEFT(TRIM(F228),1)="&lt;",LEFT(TRIM(F228),1)="&gt;")),AND(ISTEXT(G228),OR(LEFT(TRIM(G228),1)="&lt;",LEFT(TRIM(G228),1)="&gt;")),AND(ISTEXT(H228),OR(LEFT(TRIM(H228),1)="&lt;",LEFT(TRIM(H228),1)="&gt;"))),1,0)</f>
        <v/>
      </c>
    </row>
    <row r="229">
      <c r="A229" s="25" t="n"/>
      <c r="B229" s="25" t="n"/>
      <c r="C229" s="25" t="n"/>
      <c r="D229" s="25" t="n"/>
      <c r="E229" s="25" t="n"/>
      <c r="F229" s="25" t="n"/>
      <c r="G229" s="25" t="n"/>
      <c r="H229" s="25" t="n"/>
      <c r="I229">
        <f>IF(AND(ISNUMBER(F229),F229&gt;0),B229/F229,0)</f>
        <v/>
      </c>
      <c r="J229">
        <f>IF(ISNUMBER(G229),I229*G229,0)</f>
        <v/>
      </c>
      <c r="K229">
        <f>IF(ISNUMBER(H229),I229*H229,0)</f>
        <v/>
      </c>
      <c r="L229">
        <f>IF(OR(AND(ISNUMBER(F229),F229&gt;0,F229&lt;0.1),AND(ISNUMBER(G229),G229&gt;0.9),AND(ISNUMBER(H229),H229&gt;0.9),AND(ISTEXT(F229),OR(LEFT(TRIM(F229),1)="&lt;",LEFT(TRIM(F229),1)="&gt;")),AND(ISTEXT(G229),OR(LEFT(TRIM(G229),1)="&lt;",LEFT(TRIM(G229),1)="&gt;")),AND(ISTEXT(H229),OR(LEFT(TRIM(H229),1)="&lt;",LEFT(TRIM(H229),1)="&gt;"))),1,0)</f>
        <v/>
      </c>
    </row>
    <row r="230">
      <c r="A230" s="25" t="n"/>
      <c r="B230" s="25" t="n"/>
      <c r="C230" s="25" t="n"/>
      <c r="D230" s="25" t="n"/>
      <c r="E230" s="25" t="n"/>
      <c r="F230" s="25" t="n"/>
      <c r="G230" s="25" t="n"/>
      <c r="H230" s="25" t="n"/>
      <c r="I230">
        <f>IF(AND(ISNUMBER(F230),F230&gt;0),B230/F230,0)</f>
        <v/>
      </c>
      <c r="J230">
        <f>IF(ISNUMBER(G230),I230*G230,0)</f>
        <v/>
      </c>
      <c r="K230">
        <f>IF(ISNUMBER(H230),I230*H230,0)</f>
        <v/>
      </c>
      <c r="L230">
        <f>IF(OR(AND(ISNUMBER(F230),F230&gt;0,F230&lt;0.1),AND(ISNUMBER(G230),G230&gt;0.9),AND(ISNUMBER(H230),H230&gt;0.9),AND(ISTEXT(F230),OR(LEFT(TRIM(F230),1)="&lt;",LEFT(TRIM(F230),1)="&gt;")),AND(ISTEXT(G230),OR(LEFT(TRIM(G230),1)="&lt;",LEFT(TRIM(G230),1)="&gt;")),AND(ISTEXT(H230),OR(LEFT(TRIM(H230),1)="&lt;",LEFT(TRIM(H230),1)="&gt;"))),1,0)</f>
        <v/>
      </c>
    </row>
    <row r="231">
      <c r="A231" s="25" t="n"/>
      <c r="B231" s="25" t="n"/>
      <c r="C231" s="25" t="n"/>
      <c r="D231" s="25" t="n"/>
      <c r="E231" s="25" t="n"/>
      <c r="F231" s="25" t="n"/>
      <c r="G231" s="25" t="n"/>
      <c r="H231" s="25" t="n"/>
      <c r="I231">
        <f>IF(AND(ISNUMBER(F231),F231&gt;0),B231/F231,0)</f>
        <v/>
      </c>
      <c r="J231">
        <f>IF(ISNUMBER(G231),I231*G231,0)</f>
        <v/>
      </c>
      <c r="K231">
        <f>IF(ISNUMBER(H231),I231*H231,0)</f>
        <v/>
      </c>
      <c r="L231">
        <f>IF(OR(AND(ISNUMBER(F231),F231&gt;0,F231&lt;0.1),AND(ISNUMBER(G231),G231&gt;0.9),AND(ISNUMBER(H231),H231&gt;0.9),AND(ISTEXT(F231),OR(LEFT(TRIM(F231),1)="&lt;",LEFT(TRIM(F231),1)="&gt;")),AND(ISTEXT(G231),OR(LEFT(TRIM(G231),1)="&lt;",LEFT(TRIM(G231),1)="&gt;")),AND(ISTEXT(H231),OR(LEFT(TRIM(H231),1)="&lt;",LEFT(TRIM(H231),1)="&gt;"))),1,0)</f>
        <v/>
      </c>
    </row>
    <row r="232">
      <c r="A232" s="25" t="n"/>
      <c r="B232" s="25" t="n"/>
      <c r="C232" s="25" t="n"/>
      <c r="D232" s="25" t="n"/>
      <c r="E232" s="25" t="n"/>
      <c r="F232" s="25" t="n"/>
      <c r="G232" s="25" t="n"/>
      <c r="H232" s="25" t="n"/>
      <c r="I232">
        <f>IF(AND(ISNUMBER(F232),F232&gt;0),B232/F232,0)</f>
        <v/>
      </c>
      <c r="J232">
        <f>IF(ISNUMBER(G232),I232*G232,0)</f>
        <v/>
      </c>
      <c r="K232">
        <f>IF(ISNUMBER(H232),I232*H232,0)</f>
        <v/>
      </c>
      <c r="L232">
        <f>IF(OR(AND(ISNUMBER(F232),F232&gt;0,F232&lt;0.1),AND(ISNUMBER(G232),G232&gt;0.9),AND(ISNUMBER(H232),H232&gt;0.9),AND(ISTEXT(F232),OR(LEFT(TRIM(F232),1)="&lt;",LEFT(TRIM(F232),1)="&gt;")),AND(ISTEXT(G232),OR(LEFT(TRIM(G232),1)="&lt;",LEFT(TRIM(G232),1)="&gt;")),AND(ISTEXT(H232),OR(LEFT(TRIM(H232),1)="&lt;",LEFT(TRIM(H232),1)="&gt;"))),1,0)</f>
        <v/>
      </c>
    </row>
    <row r="233">
      <c r="A233" s="25" t="n"/>
      <c r="B233" s="25" t="n"/>
      <c r="C233" s="25" t="n"/>
      <c r="D233" s="25" t="n"/>
      <c r="E233" s="25" t="n"/>
      <c r="F233" s="25" t="n"/>
      <c r="G233" s="25" t="n"/>
      <c r="H233" s="25" t="n"/>
      <c r="I233">
        <f>IF(AND(ISNUMBER(F233),F233&gt;0),B233/F233,0)</f>
        <v/>
      </c>
      <c r="J233">
        <f>IF(ISNUMBER(G233),I233*G233,0)</f>
        <v/>
      </c>
      <c r="K233">
        <f>IF(ISNUMBER(H233),I233*H233,0)</f>
        <v/>
      </c>
      <c r="L233">
        <f>IF(OR(AND(ISNUMBER(F233),F233&gt;0,F233&lt;0.1),AND(ISNUMBER(G233),G233&gt;0.9),AND(ISNUMBER(H233),H233&gt;0.9),AND(ISTEXT(F233),OR(LEFT(TRIM(F233),1)="&lt;",LEFT(TRIM(F233),1)="&gt;")),AND(ISTEXT(G233),OR(LEFT(TRIM(G233),1)="&lt;",LEFT(TRIM(G233),1)="&gt;")),AND(ISTEXT(H233),OR(LEFT(TRIM(H233),1)="&lt;",LEFT(TRIM(H233),1)="&gt;"))),1,0)</f>
        <v/>
      </c>
    </row>
    <row r="234">
      <c r="A234" s="25" t="n"/>
      <c r="B234" s="25" t="n"/>
      <c r="C234" s="25" t="n"/>
      <c r="D234" s="25" t="n"/>
      <c r="E234" s="25" t="n"/>
      <c r="F234" s="25" t="n"/>
      <c r="G234" s="25" t="n"/>
      <c r="H234" s="25" t="n"/>
      <c r="I234">
        <f>IF(AND(ISNUMBER(F234),F234&gt;0),B234/F234,0)</f>
        <v/>
      </c>
      <c r="J234">
        <f>IF(ISNUMBER(G234),I234*G234,0)</f>
        <v/>
      </c>
      <c r="K234">
        <f>IF(ISNUMBER(H234),I234*H234,0)</f>
        <v/>
      </c>
      <c r="L234">
        <f>IF(OR(AND(ISNUMBER(F234),F234&gt;0,F234&lt;0.1),AND(ISNUMBER(G234),G234&gt;0.9),AND(ISNUMBER(H234),H234&gt;0.9),AND(ISTEXT(F234),OR(LEFT(TRIM(F234),1)="&lt;",LEFT(TRIM(F234),1)="&gt;")),AND(ISTEXT(G234),OR(LEFT(TRIM(G234),1)="&lt;",LEFT(TRIM(G234),1)="&gt;")),AND(ISTEXT(H234),OR(LEFT(TRIM(H234),1)="&lt;",LEFT(TRIM(H234),1)="&gt;"))),1,0)</f>
        <v/>
      </c>
    </row>
    <row r="235">
      <c r="A235" s="25" t="n"/>
      <c r="B235" s="25" t="n"/>
      <c r="C235" s="25" t="n"/>
      <c r="D235" s="25" t="n"/>
      <c r="E235" s="25" t="n"/>
      <c r="F235" s="25" t="n"/>
      <c r="G235" s="25" t="n"/>
      <c r="H235" s="25" t="n"/>
      <c r="I235">
        <f>IF(AND(ISNUMBER(F235),F235&gt;0),B235/F235,0)</f>
        <v/>
      </c>
      <c r="J235">
        <f>IF(ISNUMBER(G235),I235*G235,0)</f>
        <v/>
      </c>
      <c r="K235">
        <f>IF(ISNUMBER(H235),I235*H235,0)</f>
        <v/>
      </c>
      <c r="L235">
        <f>IF(OR(AND(ISNUMBER(F235),F235&gt;0,F235&lt;0.1),AND(ISNUMBER(G235),G235&gt;0.9),AND(ISNUMBER(H235),H235&gt;0.9),AND(ISTEXT(F235),OR(LEFT(TRIM(F235),1)="&lt;",LEFT(TRIM(F235),1)="&gt;")),AND(ISTEXT(G235),OR(LEFT(TRIM(G235),1)="&lt;",LEFT(TRIM(G235),1)="&gt;")),AND(ISTEXT(H235),OR(LEFT(TRIM(H235),1)="&lt;",LEFT(TRIM(H235),1)="&gt;"))),1,0)</f>
        <v/>
      </c>
    </row>
    <row r="236">
      <c r="A236" s="25" t="n"/>
      <c r="B236" s="25" t="n"/>
      <c r="C236" s="25" t="n"/>
      <c r="D236" s="25" t="n"/>
      <c r="E236" s="25" t="n"/>
      <c r="F236" s="25" t="n"/>
      <c r="G236" s="25" t="n"/>
      <c r="H236" s="25" t="n"/>
      <c r="I236">
        <f>IF(AND(ISNUMBER(F236),F236&gt;0),B236/F236,0)</f>
        <v/>
      </c>
      <c r="J236">
        <f>IF(ISNUMBER(G236),I236*G236,0)</f>
        <v/>
      </c>
      <c r="K236">
        <f>IF(ISNUMBER(H236),I236*H236,0)</f>
        <v/>
      </c>
      <c r="L236">
        <f>IF(OR(AND(ISNUMBER(F236),F236&gt;0,F236&lt;0.1),AND(ISNUMBER(G236),G236&gt;0.9),AND(ISNUMBER(H236),H236&gt;0.9),AND(ISTEXT(F236),OR(LEFT(TRIM(F236),1)="&lt;",LEFT(TRIM(F236),1)="&gt;")),AND(ISTEXT(G236),OR(LEFT(TRIM(G236),1)="&lt;",LEFT(TRIM(G236),1)="&gt;")),AND(ISTEXT(H236),OR(LEFT(TRIM(H236),1)="&lt;",LEFT(TRIM(H236),1)="&gt;"))),1,0)</f>
        <v/>
      </c>
    </row>
    <row r="237">
      <c r="A237" s="25" t="n"/>
      <c r="B237" s="25" t="n"/>
      <c r="C237" s="25" t="n"/>
      <c r="D237" s="25" t="n"/>
      <c r="E237" s="25" t="n"/>
      <c r="F237" s="25" t="n"/>
      <c r="G237" s="25" t="n"/>
      <c r="H237" s="25" t="n"/>
      <c r="I237">
        <f>IF(AND(ISNUMBER(F237),F237&gt;0),B237/F237,0)</f>
        <v/>
      </c>
      <c r="J237">
        <f>IF(ISNUMBER(G237),I237*G237,0)</f>
        <v/>
      </c>
      <c r="K237">
        <f>IF(ISNUMBER(H237),I237*H237,0)</f>
        <v/>
      </c>
      <c r="L237">
        <f>IF(OR(AND(ISNUMBER(F237),F237&gt;0,F237&lt;0.1),AND(ISNUMBER(G237),G237&gt;0.9),AND(ISNUMBER(H237),H237&gt;0.9),AND(ISTEXT(F237),OR(LEFT(TRIM(F237),1)="&lt;",LEFT(TRIM(F237),1)="&gt;")),AND(ISTEXT(G237),OR(LEFT(TRIM(G237),1)="&lt;",LEFT(TRIM(G237),1)="&gt;")),AND(ISTEXT(H237),OR(LEFT(TRIM(H237),1)="&lt;",LEFT(TRIM(H237),1)="&gt;"))),1,0)</f>
        <v/>
      </c>
    </row>
    <row r="238">
      <c r="A238" s="25" t="n"/>
      <c r="B238" s="25" t="n"/>
      <c r="C238" s="25" t="n"/>
      <c r="D238" s="25" t="n"/>
      <c r="E238" s="25" t="n"/>
      <c r="F238" s="25" t="n"/>
      <c r="G238" s="25" t="n"/>
      <c r="H238" s="25" t="n"/>
      <c r="I238">
        <f>IF(AND(ISNUMBER(F238),F238&gt;0),B238/F238,0)</f>
        <v/>
      </c>
      <c r="J238">
        <f>IF(ISNUMBER(G238),I238*G238,0)</f>
        <v/>
      </c>
      <c r="K238">
        <f>IF(ISNUMBER(H238),I238*H238,0)</f>
        <v/>
      </c>
      <c r="L238">
        <f>IF(OR(AND(ISNUMBER(F238),F238&gt;0,F238&lt;0.1),AND(ISNUMBER(G238),G238&gt;0.9),AND(ISNUMBER(H238),H238&gt;0.9),AND(ISTEXT(F238),OR(LEFT(TRIM(F238),1)="&lt;",LEFT(TRIM(F238),1)="&gt;")),AND(ISTEXT(G238),OR(LEFT(TRIM(G238),1)="&lt;",LEFT(TRIM(G238),1)="&gt;")),AND(ISTEXT(H238),OR(LEFT(TRIM(H238),1)="&lt;",LEFT(TRIM(H238),1)="&gt;"))),1,0)</f>
        <v/>
      </c>
    </row>
    <row r="239">
      <c r="A239" s="25" t="n"/>
      <c r="B239" s="25" t="n"/>
      <c r="C239" s="25" t="n"/>
      <c r="D239" s="25" t="n"/>
      <c r="E239" s="25" t="n"/>
      <c r="F239" s="25" t="n"/>
      <c r="G239" s="25" t="n"/>
      <c r="H239" s="25" t="n"/>
      <c r="I239">
        <f>IF(AND(ISNUMBER(F239),F239&gt;0),B239/F239,0)</f>
        <v/>
      </c>
      <c r="J239">
        <f>IF(ISNUMBER(G239),I239*G239,0)</f>
        <v/>
      </c>
      <c r="K239">
        <f>IF(ISNUMBER(H239),I239*H239,0)</f>
        <v/>
      </c>
      <c r="L239">
        <f>IF(OR(AND(ISNUMBER(F239),F239&gt;0,F239&lt;0.1),AND(ISNUMBER(G239),G239&gt;0.9),AND(ISNUMBER(H239),H239&gt;0.9),AND(ISTEXT(F239),OR(LEFT(TRIM(F239),1)="&lt;",LEFT(TRIM(F239),1)="&gt;")),AND(ISTEXT(G239),OR(LEFT(TRIM(G239),1)="&lt;",LEFT(TRIM(G239),1)="&gt;")),AND(ISTEXT(H239),OR(LEFT(TRIM(H239),1)="&lt;",LEFT(TRIM(H239),1)="&gt;"))),1,0)</f>
        <v/>
      </c>
    </row>
    <row r="240">
      <c r="A240" s="25" t="n"/>
      <c r="B240" s="25" t="n"/>
      <c r="C240" s="25" t="n"/>
      <c r="D240" s="25" t="n"/>
      <c r="E240" s="25" t="n"/>
      <c r="F240" s="25" t="n"/>
      <c r="G240" s="25" t="n"/>
      <c r="H240" s="25" t="n"/>
      <c r="I240">
        <f>IF(AND(ISNUMBER(F240),F240&gt;0),B240/F240,0)</f>
        <v/>
      </c>
      <c r="J240">
        <f>IF(ISNUMBER(G240),I240*G240,0)</f>
        <v/>
      </c>
      <c r="K240">
        <f>IF(ISNUMBER(H240),I240*H240,0)</f>
        <v/>
      </c>
      <c r="L240">
        <f>IF(OR(AND(ISNUMBER(F240),F240&gt;0,F240&lt;0.1),AND(ISNUMBER(G240),G240&gt;0.9),AND(ISNUMBER(H240),H240&gt;0.9),AND(ISTEXT(F240),OR(LEFT(TRIM(F240),1)="&lt;",LEFT(TRIM(F240),1)="&gt;")),AND(ISTEXT(G240),OR(LEFT(TRIM(G240),1)="&lt;",LEFT(TRIM(G240),1)="&gt;")),AND(ISTEXT(H240),OR(LEFT(TRIM(H240),1)="&lt;",LEFT(TRIM(H240),1)="&gt;"))),1,0)</f>
        <v/>
      </c>
    </row>
    <row r="241">
      <c r="A241" s="25" t="n"/>
      <c r="B241" s="25" t="n"/>
      <c r="C241" s="25" t="n"/>
      <c r="D241" s="25" t="n"/>
      <c r="E241" s="25" t="n"/>
      <c r="F241" s="25" t="n"/>
      <c r="G241" s="25" t="n"/>
      <c r="H241" s="25" t="n"/>
      <c r="I241">
        <f>IF(AND(ISNUMBER(F241),F241&gt;0),B241/F241,0)</f>
        <v/>
      </c>
      <c r="J241">
        <f>IF(ISNUMBER(G241),I241*G241,0)</f>
        <v/>
      </c>
      <c r="K241">
        <f>IF(ISNUMBER(H241),I241*H241,0)</f>
        <v/>
      </c>
      <c r="L241">
        <f>IF(OR(AND(ISNUMBER(F241),F241&gt;0,F241&lt;0.1),AND(ISNUMBER(G241),G241&gt;0.9),AND(ISNUMBER(H241),H241&gt;0.9),AND(ISTEXT(F241),OR(LEFT(TRIM(F241),1)="&lt;",LEFT(TRIM(F241),1)="&gt;")),AND(ISTEXT(G241),OR(LEFT(TRIM(G241),1)="&lt;",LEFT(TRIM(G241),1)="&gt;")),AND(ISTEXT(H241),OR(LEFT(TRIM(H241),1)="&lt;",LEFT(TRIM(H241),1)="&gt;"))),1,0)</f>
        <v/>
      </c>
    </row>
    <row r="242">
      <c r="A242" s="25" t="n"/>
      <c r="B242" s="25" t="n"/>
      <c r="C242" s="25" t="n"/>
      <c r="D242" s="25" t="n"/>
      <c r="E242" s="25" t="n"/>
      <c r="F242" s="25" t="n"/>
      <c r="G242" s="25" t="n"/>
      <c r="H242" s="25" t="n"/>
      <c r="I242">
        <f>IF(AND(ISNUMBER(F242),F242&gt;0),B242/F242,0)</f>
        <v/>
      </c>
      <c r="J242">
        <f>IF(ISNUMBER(G242),I242*G242,0)</f>
        <v/>
      </c>
      <c r="K242">
        <f>IF(ISNUMBER(H242),I242*H242,0)</f>
        <v/>
      </c>
      <c r="L242">
        <f>IF(OR(AND(ISNUMBER(F242),F242&gt;0,F242&lt;0.1),AND(ISNUMBER(G242),G242&gt;0.9),AND(ISNUMBER(H242),H242&gt;0.9),AND(ISTEXT(F242),OR(LEFT(TRIM(F242),1)="&lt;",LEFT(TRIM(F242),1)="&gt;")),AND(ISTEXT(G242),OR(LEFT(TRIM(G242),1)="&lt;",LEFT(TRIM(G242),1)="&gt;")),AND(ISTEXT(H242),OR(LEFT(TRIM(H242),1)="&lt;",LEFT(TRIM(H242),1)="&gt;"))),1,0)</f>
        <v/>
      </c>
    </row>
    <row r="243">
      <c r="A243" s="25" t="n"/>
      <c r="B243" s="25" t="n"/>
      <c r="C243" s="25" t="n"/>
      <c r="D243" s="25" t="n"/>
      <c r="E243" s="25" t="n"/>
      <c r="F243" s="25" t="n"/>
      <c r="G243" s="25" t="n"/>
      <c r="H243" s="25" t="n"/>
      <c r="I243">
        <f>IF(AND(ISNUMBER(F243),F243&gt;0),B243/F243,0)</f>
        <v/>
      </c>
      <c r="J243">
        <f>IF(ISNUMBER(G243),I243*G243,0)</f>
        <v/>
      </c>
      <c r="K243">
        <f>IF(ISNUMBER(H243),I243*H243,0)</f>
        <v/>
      </c>
      <c r="L243">
        <f>IF(OR(AND(ISNUMBER(F243),F243&gt;0,F243&lt;0.1),AND(ISNUMBER(G243),G243&gt;0.9),AND(ISNUMBER(H243),H243&gt;0.9),AND(ISTEXT(F243),OR(LEFT(TRIM(F243),1)="&lt;",LEFT(TRIM(F243),1)="&gt;")),AND(ISTEXT(G243),OR(LEFT(TRIM(G243),1)="&lt;",LEFT(TRIM(G243),1)="&gt;")),AND(ISTEXT(H243),OR(LEFT(TRIM(H243),1)="&lt;",LEFT(TRIM(H243),1)="&gt;"))),1,0)</f>
        <v/>
      </c>
    </row>
    <row r="244">
      <c r="A244" s="25" t="n"/>
      <c r="B244" s="25" t="n"/>
      <c r="C244" s="25" t="n"/>
      <c r="D244" s="25" t="n"/>
      <c r="E244" s="25" t="n"/>
      <c r="F244" s="25" t="n"/>
      <c r="G244" s="25" t="n"/>
      <c r="H244" s="25" t="n"/>
      <c r="I244">
        <f>IF(AND(ISNUMBER(F244),F244&gt;0),B244/F244,0)</f>
        <v/>
      </c>
      <c r="J244">
        <f>IF(ISNUMBER(G244),I244*G244,0)</f>
        <v/>
      </c>
      <c r="K244">
        <f>IF(ISNUMBER(H244),I244*H244,0)</f>
        <v/>
      </c>
      <c r="L244">
        <f>IF(OR(AND(ISNUMBER(F244),F244&gt;0,F244&lt;0.1),AND(ISNUMBER(G244),G244&gt;0.9),AND(ISNUMBER(H244),H244&gt;0.9),AND(ISTEXT(F244),OR(LEFT(TRIM(F244),1)="&lt;",LEFT(TRIM(F244),1)="&gt;")),AND(ISTEXT(G244),OR(LEFT(TRIM(G244),1)="&lt;",LEFT(TRIM(G244),1)="&gt;")),AND(ISTEXT(H244),OR(LEFT(TRIM(H244),1)="&lt;",LEFT(TRIM(H244),1)="&gt;"))),1,0)</f>
        <v/>
      </c>
    </row>
    <row r="245">
      <c r="A245" s="25" t="n"/>
      <c r="B245" s="25" t="n"/>
      <c r="C245" s="25" t="n"/>
      <c r="D245" s="25" t="n"/>
      <c r="E245" s="25" t="n"/>
      <c r="F245" s="25" t="n"/>
      <c r="G245" s="25" t="n"/>
      <c r="H245" s="25" t="n"/>
      <c r="I245">
        <f>IF(AND(ISNUMBER(F245),F245&gt;0),B245/F245,0)</f>
        <v/>
      </c>
      <c r="J245">
        <f>IF(ISNUMBER(G245),I245*G245,0)</f>
        <v/>
      </c>
      <c r="K245">
        <f>IF(ISNUMBER(H245),I245*H245,0)</f>
        <v/>
      </c>
      <c r="L245">
        <f>IF(OR(AND(ISNUMBER(F245),F245&gt;0,F245&lt;0.1),AND(ISNUMBER(G245),G245&gt;0.9),AND(ISNUMBER(H245),H245&gt;0.9),AND(ISTEXT(F245),OR(LEFT(TRIM(F245),1)="&lt;",LEFT(TRIM(F245),1)="&gt;")),AND(ISTEXT(G245),OR(LEFT(TRIM(G245),1)="&lt;",LEFT(TRIM(G245),1)="&gt;")),AND(ISTEXT(H245),OR(LEFT(TRIM(H245),1)="&lt;",LEFT(TRIM(H245),1)="&gt;"))),1,0)</f>
        <v/>
      </c>
    </row>
    <row r="246">
      <c r="A246" s="25" t="n"/>
      <c r="B246" s="25" t="n"/>
      <c r="C246" s="25" t="n"/>
      <c r="D246" s="25" t="n"/>
      <c r="E246" s="25" t="n"/>
      <c r="F246" s="25" t="n"/>
      <c r="G246" s="25" t="n"/>
      <c r="H246" s="25" t="n"/>
      <c r="I246">
        <f>IF(AND(ISNUMBER(F246),F246&gt;0),B246/F246,0)</f>
        <v/>
      </c>
      <c r="J246">
        <f>IF(ISNUMBER(G246),I246*G246,0)</f>
        <v/>
      </c>
      <c r="K246">
        <f>IF(ISNUMBER(H246),I246*H246,0)</f>
        <v/>
      </c>
      <c r="L246">
        <f>IF(OR(AND(ISNUMBER(F246),F246&gt;0,F246&lt;0.1),AND(ISNUMBER(G246),G246&gt;0.9),AND(ISNUMBER(H246),H246&gt;0.9),AND(ISTEXT(F246),OR(LEFT(TRIM(F246),1)="&lt;",LEFT(TRIM(F246),1)="&gt;")),AND(ISTEXT(G246),OR(LEFT(TRIM(G246),1)="&lt;",LEFT(TRIM(G246),1)="&gt;")),AND(ISTEXT(H246),OR(LEFT(TRIM(H246),1)="&lt;",LEFT(TRIM(H246),1)="&gt;"))),1,0)</f>
        <v/>
      </c>
    </row>
    <row r="247">
      <c r="A247" s="25" t="n"/>
      <c r="B247" s="25" t="n"/>
      <c r="C247" s="25" t="n"/>
      <c r="D247" s="25" t="n"/>
      <c r="E247" s="25" t="n"/>
      <c r="F247" s="25" t="n"/>
      <c r="G247" s="25" t="n"/>
      <c r="H247" s="25" t="n"/>
      <c r="I247">
        <f>IF(AND(ISNUMBER(F247),F247&gt;0),B247/F247,0)</f>
        <v/>
      </c>
      <c r="J247">
        <f>IF(ISNUMBER(G247),I247*G247,0)</f>
        <v/>
      </c>
      <c r="K247">
        <f>IF(ISNUMBER(H247),I247*H247,0)</f>
        <v/>
      </c>
      <c r="L247">
        <f>IF(OR(AND(ISNUMBER(F247),F247&gt;0,F247&lt;0.1),AND(ISNUMBER(G247),G247&gt;0.9),AND(ISNUMBER(H247),H247&gt;0.9),AND(ISTEXT(F247),OR(LEFT(TRIM(F247),1)="&lt;",LEFT(TRIM(F247),1)="&gt;")),AND(ISTEXT(G247),OR(LEFT(TRIM(G247),1)="&lt;",LEFT(TRIM(G247),1)="&gt;")),AND(ISTEXT(H247),OR(LEFT(TRIM(H247),1)="&lt;",LEFT(TRIM(H247),1)="&gt;"))),1,0)</f>
        <v/>
      </c>
    </row>
    <row r="248">
      <c r="A248" s="25" t="n"/>
      <c r="B248" s="25" t="n"/>
      <c r="C248" s="25" t="n"/>
      <c r="D248" s="25" t="n"/>
      <c r="E248" s="25" t="n"/>
      <c r="F248" s="25" t="n"/>
      <c r="G248" s="25" t="n"/>
      <c r="H248" s="25" t="n"/>
      <c r="I248">
        <f>IF(AND(ISNUMBER(F248),F248&gt;0),B248/F248,0)</f>
        <v/>
      </c>
      <c r="J248">
        <f>IF(ISNUMBER(G248),I248*G248,0)</f>
        <v/>
      </c>
      <c r="K248">
        <f>IF(ISNUMBER(H248),I248*H248,0)</f>
        <v/>
      </c>
      <c r="L248">
        <f>IF(OR(AND(ISNUMBER(F248),F248&gt;0,F248&lt;0.1),AND(ISNUMBER(G248),G248&gt;0.9),AND(ISNUMBER(H248),H248&gt;0.9),AND(ISTEXT(F248),OR(LEFT(TRIM(F248),1)="&lt;",LEFT(TRIM(F248),1)="&gt;")),AND(ISTEXT(G248),OR(LEFT(TRIM(G248),1)="&lt;",LEFT(TRIM(G248),1)="&gt;")),AND(ISTEXT(H248),OR(LEFT(TRIM(H248),1)="&lt;",LEFT(TRIM(H248),1)="&gt;"))),1,0)</f>
        <v/>
      </c>
    </row>
    <row r="249">
      <c r="A249" s="25" t="n"/>
      <c r="B249" s="25" t="n"/>
      <c r="C249" s="25" t="n"/>
      <c r="D249" s="25" t="n"/>
      <c r="E249" s="25" t="n"/>
      <c r="F249" s="25" t="n"/>
      <c r="G249" s="25" t="n"/>
      <c r="H249" s="25" t="n"/>
      <c r="I249">
        <f>IF(AND(ISNUMBER(F249),F249&gt;0),B249/F249,0)</f>
        <v/>
      </c>
      <c r="J249">
        <f>IF(ISNUMBER(G249),I249*G249,0)</f>
        <v/>
      </c>
      <c r="K249">
        <f>IF(ISNUMBER(H249),I249*H249,0)</f>
        <v/>
      </c>
      <c r="L249">
        <f>IF(OR(AND(ISNUMBER(F249),F249&gt;0,F249&lt;0.1),AND(ISNUMBER(G249),G249&gt;0.9),AND(ISNUMBER(H249),H249&gt;0.9),AND(ISTEXT(F249),OR(LEFT(TRIM(F249),1)="&lt;",LEFT(TRIM(F249),1)="&gt;")),AND(ISTEXT(G249),OR(LEFT(TRIM(G249),1)="&lt;",LEFT(TRIM(G249),1)="&gt;")),AND(ISTEXT(H249),OR(LEFT(TRIM(H249),1)="&lt;",LEFT(TRIM(H249),1)="&gt;"))),1,0)</f>
        <v/>
      </c>
    </row>
    <row r="250">
      <c r="A250" s="25" t="n"/>
      <c r="B250" s="25" t="n"/>
      <c r="C250" s="25" t="n"/>
      <c r="D250" s="25" t="n"/>
      <c r="E250" s="25" t="n"/>
      <c r="F250" s="25" t="n"/>
      <c r="G250" s="25" t="n"/>
      <c r="H250" s="25" t="n"/>
      <c r="I250">
        <f>IF(AND(ISNUMBER(F250),F250&gt;0),B250/F250,0)</f>
        <v/>
      </c>
      <c r="J250">
        <f>IF(ISNUMBER(G250),I250*G250,0)</f>
        <v/>
      </c>
      <c r="K250">
        <f>IF(ISNUMBER(H250),I250*H250,0)</f>
        <v/>
      </c>
      <c r="L250">
        <f>IF(OR(AND(ISNUMBER(F250),F250&gt;0,F250&lt;0.1),AND(ISNUMBER(G250),G250&gt;0.9),AND(ISNUMBER(H250),H250&gt;0.9),AND(ISTEXT(F250),OR(LEFT(TRIM(F250),1)="&lt;",LEFT(TRIM(F250),1)="&gt;")),AND(ISTEXT(G250),OR(LEFT(TRIM(G250),1)="&lt;",LEFT(TRIM(G250),1)="&gt;")),AND(ISTEXT(H250),OR(LEFT(TRIM(H250),1)="&lt;",LEFT(TRIM(H250),1)="&gt;"))),1,0)</f>
        <v/>
      </c>
    </row>
    <row r="251">
      <c r="A251" s="25" t="n"/>
      <c r="B251" s="25" t="n"/>
      <c r="C251" s="25" t="n"/>
      <c r="D251" s="25" t="n"/>
      <c r="E251" s="25" t="n"/>
      <c r="F251" s="25" t="n"/>
      <c r="G251" s="25" t="n"/>
      <c r="H251" s="25" t="n"/>
      <c r="I251">
        <f>IF(AND(ISNUMBER(F251),F251&gt;0),B251/F251,0)</f>
        <v/>
      </c>
      <c r="J251">
        <f>IF(ISNUMBER(G251),I251*G251,0)</f>
        <v/>
      </c>
      <c r="K251">
        <f>IF(ISNUMBER(H251),I251*H251,0)</f>
        <v/>
      </c>
      <c r="L251">
        <f>IF(OR(AND(ISNUMBER(F251),F251&gt;0,F251&lt;0.1),AND(ISNUMBER(G251),G251&gt;0.9),AND(ISNUMBER(H251),H251&gt;0.9),AND(ISTEXT(F251),OR(LEFT(TRIM(F251),1)="&lt;",LEFT(TRIM(F251),1)="&gt;")),AND(ISTEXT(G251),OR(LEFT(TRIM(G251),1)="&lt;",LEFT(TRIM(G251),1)="&gt;")),AND(ISTEXT(H251),OR(LEFT(TRIM(H251),1)="&lt;",LEFT(TRIM(H251),1)="&gt;"))),1,0)</f>
        <v/>
      </c>
    </row>
    <row r="252">
      <c r="A252" s="25" t="n"/>
      <c r="B252" s="25" t="n"/>
      <c r="C252" s="25" t="n"/>
      <c r="D252" s="25" t="n"/>
      <c r="E252" s="25" t="n"/>
      <c r="F252" s="25" t="n"/>
      <c r="G252" s="25" t="n"/>
      <c r="H252" s="25" t="n"/>
      <c r="I252">
        <f>IF(AND(ISNUMBER(F252),F252&gt;0),B252/F252,0)</f>
        <v/>
      </c>
      <c r="J252">
        <f>IF(ISNUMBER(G252),I252*G252,0)</f>
        <v/>
      </c>
      <c r="K252">
        <f>IF(ISNUMBER(H252),I252*H252,0)</f>
        <v/>
      </c>
      <c r="L252">
        <f>IF(OR(AND(ISNUMBER(F252),F252&gt;0,F252&lt;0.1),AND(ISNUMBER(G252),G252&gt;0.9),AND(ISNUMBER(H252),H252&gt;0.9),AND(ISTEXT(F252),OR(LEFT(TRIM(F252),1)="&lt;",LEFT(TRIM(F252),1)="&gt;")),AND(ISTEXT(G252),OR(LEFT(TRIM(G252),1)="&lt;",LEFT(TRIM(G252),1)="&gt;")),AND(ISTEXT(H252),OR(LEFT(TRIM(H252),1)="&lt;",LEFT(TRIM(H252),1)="&gt;"))),1,0)</f>
        <v/>
      </c>
    </row>
    <row r="253">
      <c r="A253" s="25" t="n"/>
      <c r="B253" s="25" t="n"/>
      <c r="C253" s="25" t="n"/>
      <c r="D253" s="25" t="n"/>
      <c r="E253" s="25" t="n"/>
      <c r="F253" s="25" t="n"/>
      <c r="G253" s="25" t="n"/>
      <c r="H253" s="25" t="n"/>
      <c r="I253">
        <f>IF(AND(ISNUMBER(F253),F253&gt;0),B253/F253,0)</f>
        <v/>
      </c>
      <c r="J253">
        <f>IF(ISNUMBER(G253),I253*G253,0)</f>
        <v/>
      </c>
      <c r="K253">
        <f>IF(ISNUMBER(H253),I253*H253,0)</f>
        <v/>
      </c>
      <c r="L253">
        <f>IF(OR(AND(ISNUMBER(F253),F253&gt;0,F253&lt;0.1),AND(ISNUMBER(G253),G253&gt;0.9),AND(ISNUMBER(H253),H253&gt;0.9),AND(ISTEXT(F253),OR(LEFT(TRIM(F253),1)="&lt;",LEFT(TRIM(F253),1)="&gt;")),AND(ISTEXT(G253),OR(LEFT(TRIM(G253),1)="&lt;",LEFT(TRIM(G253),1)="&gt;")),AND(ISTEXT(H253),OR(LEFT(TRIM(H253),1)="&lt;",LEFT(TRIM(H253),1)="&gt;"))),1,0)</f>
        <v/>
      </c>
    </row>
    <row r="254">
      <c r="A254" s="25" t="n"/>
      <c r="B254" s="25" t="n"/>
      <c r="C254" s="25" t="n"/>
      <c r="D254" s="25" t="n"/>
      <c r="E254" s="25" t="n"/>
      <c r="F254" s="25" t="n"/>
      <c r="G254" s="25" t="n"/>
      <c r="H254" s="25" t="n"/>
      <c r="I254">
        <f>IF(AND(ISNUMBER(F254),F254&gt;0),B254/F254,0)</f>
        <v/>
      </c>
      <c r="J254">
        <f>IF(ISNUMBER(G254),I254*G254,0)</f>
        <v/>
      </c>
      <c r="K254">
        <f>IF(ISNUMBER(H254),I254*H254,0)</f>
        <v/>
      </c>
      <c r="L254">
        <f>IF(OR(AND(ISNUMBER(F254),F254&gt;0,F254&lt;0.1),AND(ISNUMBER(G254),G254&gt;0.9),AND(ISNUMBER(H254),H254&gt;0.9),AND(ISTEXT(F254),OR(LEFT(TRIM(F254),1)="&lt;",LEFT(TRIM(F254),1)="&gt;")),AND(ISTEXT(G254),OR(LEFT(TRIM(G254),1)="&lt;",LEFT(TRIM(G254),1)="&gt;")),AND(ISTEXT(H254),OR(LEFT(TRIM(H254),1)="&lt;",LEFT(TRIM(H254),1)="&gt;"))),1,0)</f>
        <v/>
      </c>
    </row>
    <row r="255">
      <c r="A255" s="25" t="n"/>
      <c r="B255" s="25" t="n"/>
      <c r="C255" s="25" t="n"/>
      <c r="D255" s="25" t="n"/>
      <c r="E255" s="25" t="n"/>
      <c r="F255" s="25" t="n"/>
      <c r="G255" s="25" t="n"/>
      <c r="H255" s="25" t="n"/>
      <c r="I255">
        <f>IF(AND(ISNUMBER(F255),F255&gt;0),B255/F255,0)</f>
        <v/>
      </c>
      <c r="J255">
        <f>IF(ISNUMBER(G255),I255*G255,0)</f>
        <v/>
      </c>
      <c r="K255">
        <f>IF(ISNUMBER(H255),I255*H255,0)</f>
        <v/>
      </c>
      <c r="L255">
        <f>IF(OR(AND(ISNUMBER(F255),F255&gt;0,F255&lt;0.1),AND(ISNUMBER(G255),G255&gt;0.9),AND(ISNUMBER(H255),H255&gt;0.9),AND(ISTEXT(F255),OR(LEFT(TRIM(F255),1)="&lt;",LEFT(TRIM(F255),1)="&gt;")),AND(ISTEXT(G255),OR(LEFT(TRIM(G255),1)="&lt;",LEFT(TRIM(G255),1)="&gt;")),AND(ISTEXT(H255),OR(LEFT(TRIM(H255),1)="&lt;",LEFT(TRIM(H255),1)="&gt;"))),1,0)</f>
        <v/>
      </c>
    </row>
    <row r="256">
      <c r="A256" s="25" t="n"/>
      <c r="B256" s="25" t="n"/>
      <c r="C256" s="25" t="n"/>
      <c r="D256" s="25" t="n"/>
      <c r="E256" s="25" t="n"/>
      <c r="F256" s="25" t="n"/>
      <c r="G256" s="25" t="n"/>
      <c r="H256" s="25" t="n"/>
      <c r="I256">
        <f>IF(AND(ISNUMBER(F256),F256&gt;0),B256/F256,0)</f>
        <v/>
      </c>
      <c r="J256">
        <f>IF(ISNUMBER(G256),I256*G256,0)</f>
        <v/>
      </c>
      <c r="K256">
        <f>IF(ISNUMBER(H256),I256*H256,0)</f>
        <v/>
      </c>
      <c r="L256">
        <f>IF(OR(AND(ISNUMBER(F256),F256&gt;0,F256&lt;0.1),AND(ISNUMBER(G256),G256&gt;0.9),AND(ISNUMBER(H256),H256&gt;0.9),AND(ISTEXT(F256),OR(LEFT(TRIM(F256),1)="&lt;",LEFT(TRIM(F256),1)="&gt;")),AND(ISTEXT(G256),OR(LEFT(TRIM(G256),1)="&lt;",LEFT(TRIM(G256),1)="&gt;")),AND(ISTEXT(H256),OR(LEFT(TRIM(H256),1)="&lt;",LEFT(TRIM(H256),1)="&gt;"))),1,0)</f>
        <v/>
      </c>
    </row>
    <row r="257">
      <c r="A257" s="25" t="n"/>
      <c r="B257" s="25" t="n"/>
      <c r="C257" s="25" t="n"/>
      <c r="D257" s="25" t="n"/>
      <c r="E257" s="25" t="n"/>
      <c r="F257" s="25" t="n"/>
      <c r="G257" s="25" t="n"/>
      <c r="H257" s="25" t="n"/>
      <c r="I257">
        <f>IF(AND(ISNUMBER(F257),F257&gt;0),B257/F257,0)</f>
        <v/>
      </c>
      <c r="J257">
        <f>IF(ISNUMBER(G257),I257*G257,0)</f>
        <v/>
      </c>
      <c r="K257">
        <f>IF(ISNUMBER(H257),I257*H257,0)</f>
        <v/>
      </c>
      <c r="L257">
        <f>IF(OR(AND(ISNUMBER(F257),F257&gt;0,F257&lt;0.1),AND(ISNUMBER(G257),G257&gt;0.9),AND(ISNUMBER(H257),H257&gt;0.9),AND(ISTEXT(F257),OR(LEFT(TRIM(F257),1)="&lt;",LEFT(TRIM(F257),1)="&gt;")),AND(ISTEXT(G257),OR(LEFT(TRIM(G257),1)="&lt;",LEFT(TRIM(G257),1)="&gt;")),AND(ISTEXT(H257),OR(LEFT(TRIM(H257),1)="&lt;",LEFT(TRIM(H257),1)="&gt;"))),1,0)</f>
        <v/>
      </c>
    </row>
    <row r="258">
      <c r="A258" s="25" t="n"/>
      <c r="B258" s="25" t="n"/>
      <c r="C258" s="25" t="n"/>
      <c r="D258" s="25" t="n"/>
      <c r="E258" s="25" t="n"/>
      <c r="F258" s="25" t="n"/>
      <c r="G258" s="25" t="n"/>
      <c r="H258" s="25" t="n"/>
      <c r="I258">
        <f>IF(AND(ISNUMBER(F258),F258&gt;0),B258/F258,0)</f>
        <v/>
      </c>
      <c r="J258">
        <f>IF(ISNUMBER(G258),I258*G258,0)</f>
        <v/>
      </c>
      <c r="K258">
        <f>IF(ISNUMBER(H258),I258*H258,0)</f>
        <v/>
      </c>
      <c r="L258">
        <f>IF(OR(AND(ISNUMBER(F258),F258&gt;0,F258&lt;0.1),AND(ISNUMBER(G258),G258&gt;0.9),AND(ISNUMBER(H258),H258&gt;0.9),AND(ISTEXT(F258),OR(LEFT(TRIM(F258),1)="&lt;",LEFT(TRIM(F258),1)="&gt;")),AND(ISTEXT(G258),OR(LEFT(TRIM(G258),1)="&lt;",LEFT(TRIM(G258),1)="&gt;")),AND(ISTEXT(H258),OR(LEFT(TRIM(H258),1)="&lt;",LEFT(TRIM(H258),1)="&gt;"))),1,0)</f>
        <v/>
      </c>
    </row>
    <row r="259">
      <c r="A259" s="25" t="n"/>
      <c r="B259" s="25" t="n"/>
      <c r="C259" s="25" t="n"/>
      <c r="D259" s="25" t="n"/>
      <c r="E259" s="25" t="n"/>
      <c r="F259" s="25" t="n"/>
      <c r="G259" s="25" t="n"/>
      <c r="H259" s="25" t="n"/>
      <c r="I259">
        <f>IF(AND(ISNUMBER(F259),F259&gt;0),B259/F259,0)</f>
        <v/>
      </c>
      <c r="J259">
        <f>IF(ISNUMBER(G259),I259*G259,0)</f>
        <v/>
      </c>
      <c r="K259">
        <f>IF(ISNUMBER(H259),I259*H259,0)</f>
        <v/>
      </c>
      <c r="L259">
        <f>IF(OR(AND(ISNUMBER(F259),F259&gt;0,F259&lt;0.1),AND(ISNUMBER(G259),G259&gt;0.9),AND(ISNUMBER(H259),H259&gt;0.9),AND(ISTEXT(F259),OR(LEFT(TRIM(F259),1)="&lt;",LEFT(TRIM(F259),1)="&gt;")),AND(ISTEXT(G259),OR(LEFT(TRIM(G259),1)="&lt;",LEFT(TRIM(G259),1)="&gt;")),AND(ISTEXT(H259),OR(LEFT(TRIM(H259),1)="&lt;",LEFT(TRIM(H259),1)="&gt;"))),1,0)</f>
        <v/>
      </c>
    </row>
    <row r="260">
      <c r="A260" s="25" t="n"/>
      <c r="B260" s="25" t="n"/>
      <c r="C260" s="25" t="n"/>
      <c r="D260" s="25" t="n"/>
      <c r="E260" s="25" t="n"/>
      <c r="F260" s="25" t="n"/>
      <c r="G260" s="25" t="n"/>
      <c r="H260" s="25" t="n"/>
      <c r="I260">
        <f>IF(AND(ISNUMBER(F260),F260&gt;0),B260/F260,0)</f>
        <v/>
      </c>
      <c r="J260">
        <f>IF(ISNUMBER(G260),I260*G260,0)</f>
        <v/>
      </c>
      <c r="K260">
        <f>IF(ISNUMBER(H260),I260*H260,0)</f>
        <v/>
      </c>
      <c r="L260">
        <f>IF(OR(AND(ISNUMBER(F260),F260&gt;0,F260&lt;0.1),AND(ISNUMBER(G260),G260&gt;0.9),AND(ISNUMBER(H260),H260&gt;0.9),AND(ISTEXT(F260),OR(LEFT(TRIM(F260),1)="&lt;",LEFT(TRIM(F260),1)="&gt;")),AND(ISTEXT(G260),OR(LEFT(TRIM(G260),1)="&lt;",LEFT(TRIM(G260),1)="&gt;")),AND(ISTEXT(H260),OR(LEFT(TRIM(H260),1)="&lt;",LEFT(TRIM(H260),1)="&gt;"))),1,0)</f>
        <v/>
      </c>
    </row>
    <row r="261">
      <c r="A261" s="25" t="n"/>
      <c r="B261" s="25" t="n"/>
      <c r="C261" s="25" t="n"/>
      <c r="D261" s="25" t="n"/>
      <c r="E261" s="25" t="n"/>
      <c r="F261" s="25" t="n"/>
      <c r="G261" s="25" t="n"/>
      <c r="H261" s="25" t="n"/>
      <c r="I261">
        <f>IF(AND(ISNUMBER(F261),F261&gt;0),B261/F261,0)</f>
        <v/>
      </c>
      <c r="J261">
        <f>IF(ISNUMBER(G261),I261*G261,0)</f>
        <v/>
      </c>
      <c r="K261">
        <f>IF(ISNUMBER(H261),I261*H261,0)</f>
        <v/>
      </c>
      <c r="L261">
        <f>IF(OR(AND(ISNUMBER(F261),F261&gt;0,F261&lt;0.1),AND(ISNUMBER(G261),G261&gt;0.9),AND(ISNUMBER(H261),H261&gt;0.9),AND(ISTEXT(F261),OR(LEFT(TRIM(F261),1)="&lt;",LEFT(TRIM(F261),1)="&gt;")),AND(ISTEXT(G261),OR(LEFT(TRIM(G261),1)="&lt;",LEFT(TRIM(G261),1)="&gt;")),AND(ISTEXT(H261),OR(LEFT(TRIM(H261),1)="&lt;",LEFT(TRIM(H261),1)="&gt;"))),1,0)</f>
        <v/>
      </c>
    </row>
    <row r="262">
      <c r="A262" s="25" t="n"/>
      <c r="B262" s="25" t="n"/>
      <c r="C262" s="25" t="n"/>
      <c r="D262" s="25" t="n"/>
      <c r="E262" s="25" t="n"/>
      <c r="F262" s="25" t="n"/>
      <c r="G262" s="25" t="n"/>
      <c r="H262" s="25" t="n"/>
      <c r="I262">
        <f>IF(AND(ISNUMBER(F262),F262&gt;0),B262/F262,0)</f>
        <v/>
      </c>
      <c r="J262">
        <f>IF(ISNUMBER(G262),I262*G262,0)</f>
        <v/>
      </c>
      <c r="K262">
        <f>IF(ISNUMBER(H262),I262*H262,0)</f>
        <v/>
      </c>
      <c r="L262">
        <f>IF(OR(AND(ISNUMBER(F262),F262&gt;0,F262&lt;0.1),AND(ISNUMBER(G262),G262&gt;0.9),AND(ISNUMBER(H262),H262&gt;0.9),AND(ISTEXT(F262),OR(LEFT(TRIM(F262),1)="&lt;",LEFT(TRIM(F262),1)="&gt;")),AND(ISTEXT(G262),OR(LEFT(TRIM(G262),1)="&lt;",LEFT(TRIM(G262),1)="&gt;")),AND(ISTEXT(H262),OR(LEFT(TRIM(H262),1)="&lt;",LEFT(TRIM(H262),1)="&gt;"))),1,0)</f>
        <v/>
      </c>
    </row>
    <row r="263">
      <c r="A263" s="25" t="n"/>
      <c r="B263" s="25" t="n"/>
      <c r="C263" s="25" t="n"/>
      <c r="D263" s="25" t="n"/>
      <c r="E263" s="25" t="n"/>
      <c r="F263" s="25" t="n"/>
      <c r="G263" s="25" t="n"/>
      <c r="H263" s="25" t="n"/>
      <c r="I263">
        <f>IF(AND(ISNUMBER(F263),F263&gt;0),B263/F263,0)</f>
        <v/>
      </c>
      <c r="J263">
        <f>IF(ISNUMBER(G263),I263*G263,0)</f>
        <v/>
      </c>
      <c r="K263">
        <f>IF(ISNUMBER(H263),I263*H263,0)</f>
        <v/>
      </c>
      <c r="L263">
        <f>IF(OR(AND(ISNUMBER(F263),F263&gt;0,F263&lt;0.1),AND(ISNUMBER(G263),G263&gt;0.9),AND(ISNUMBER(H263),H263&gt;0.9),AND(ISTEXT(F263),OR(LEFT(TRIM(F263),1)="&lt;",LEFT(TRIM(F263),1)="&gt;")),AND(ISTEXT(G263),OR(LEFT(TRIM(G263),1)="&lt;",LEFT(TRIM(G263),1)="&gt;")),AND(ISTEXT(H263),OR(LEFT(TRIM(H263),1)="&lt;",LEFT(TRIM(H263),1)="&gt;"))),1,0)</f>
        <v/>
      </c>
    </row>
    <row r="264">
      <c r="A264" s="25" t="n"/>
      <c r="B264" s="25" t="n"/>
      <c r="C264" s="25" t="n"/>
      <c r="D264" s="25" t="n"/>
      <c r="E264" s="25" t="n"/>
      <c r="F264" s="25" t="n"/>
      <c r="G264" s="25" t="n"/>
      <c r="H264" s="25" t="n"/>
      <c r="I264">
        <f>IF(AND(ISNUMBER(F264),F264&gt;0),B264/F264,0)</f>
        <v/>
      </c>
      <c r="J264">
        <f>IF(ISNUMBER(G264),I264*G264,0)</f>
        <v/>
      </c>
      <c r="K264">
        <f>IF(ISNUMBER(H264),I264*H264,0)</f>
        <v/>
      </c>
      <c r="L264">
        <f>IF(OR(AND(ISNUMBER(F264),F264&gt;0,F264&lt;0.1),AND(ISNUMBER(G264),G264&gt;0.9),AND(ISNUMBER(H264),H264&gt;0.9),AND(ISTEXT(F264),OR(LEFT(TRIM(F264),1)="&lt;",LEFT(TRIM(F264),1)="&gt;")),AND(ISTEXT(G264),OR(LEFT(TRIM(G264),1)="&lt;",LEFT(TRIM(G264),1)="&gt;")),AND(ISTEXT(H264),OR(LEFT(TRIM(H264),1)="&lt;",LEFT(TRIM(H264),1)="&gt;"))),1,0)</f>
        <v/>
      </c>
    </row>
    <row r="265">
      <c r="A265" s="25" t="n"/>
      <c r="B265" s="25" t="n"/>
      <c r="C265" s="25" t="n"/>
      <c r="D265" s="25" t="n"/>
      <c r="E265" s="25" t="n"/>
      <c r="F265" s="25" t="n"/>
      <c r="G265" s="25" t="n"/>
      <c r="H265" s="25" t="n"/>
      <c r="I265">
        <f>IF(AND(ISNUMBER(F265),F265&gt;0),B265/F265,0)</f>
        <v/>
      </c>
      <c r="J265">
        <f>IF(ISNUMBER(G265),I265*G265,0)</f>
        <v/>
      </c>
      <c r="K265">
        <f>IF(ISNUMBER(H265),I265*H265,0)</f>
        <v/>
      </c>
      <c r="L265">
        <f>IF(OR(AND(ISNUMBER(F265),F265&gt;0,F265&lt;0.1),AND(ISNUMBER(G265),G265&gt;0.9),AND(ISNUMBER(H265),H265&gt;0.9),AND(ISTEXT(F265),OR(LEFT(TRIM(F265),1)="&lt;",LEFT(TRIM(F265),1)="&gt;")),AND(ISTEXT(G265),OR(LEFT(TRIM(G265),1)="&lt;",LEFT(TRIM(G265),1)="&gt;")),AND(ISTEXT(H265),OR(LEFT(TRIM(H265),1)="&lt;",LEFT(TRIM(H265),1)="&gt;"))),1,0)</f>
        <v/>
      </c>
    </row>
    <row r="266">
      <c r="A266" s="25" t="n"/>
      <c r="B266" s="25" t="n"/>
      <c r="C266" s="25" t="n"/>
      <c r="D266" s="25" t="n"/>
      <c r="E266" s="25" t="n"/>
      <c r="F266" s="25" t="n"/>
      <c r="G266" s="25" t="n"/>
      <c r="H266" s="25" t="n"/>
      <c r="I266">
        <f>IF(AND(ISNUMBER(F266),F266&gt;0),B266/F266,0)</f>
        <v/>
      </c>
      <c r="J266">
        <f>IF(ISNUMBER(G266),I266*G266,0)</f>
        <v/>
      </c>
      <c r="K266">
        <f>IF(ISNUMBER(H266),I266*H266,0)</f>
        <v/>
      </c>
      <c r="L266">
        <f>IF(OR(AND(ISNUMBER(F266),F266&gt;0,F266&lt;0.1),AND(ISNUMBER(G266),G266&gt;0.9),AND(ISNUMBER(H266),H266&gt;0.9),AND(ISTEXT(F266),OR(LEFT(TRIM(F266),1)="&lt;",LEFT(TRIM(F266),1)="&gt;")),AND(ISTEXT(G266),OR(LEFT(TRIM(G266),1)="&lt;",LEFT(TRIM(G266),1)="&gt;")),AND(ISTEXT(H266),OR(LEFT(TRIM(H266),1)="&lt;",LEFT(TRIM(H266),1)="&gt;"))),1,0)</f>
        <v/>
      </c>
    </row>
    <row r="267">
      <c r="A267" s="25" t="n"/>
      <c r="B267" s="25" t="n"/>
      <c r="C267" s="25" t="n"/>
      <c r="D267" s="25" t="n"/>
      <c r="E267" s="25" t="n"/>
      <c r="F267" s="25" t="n"/>
      <c r="G267" s="25" t="n"/>
      <c r="H267" s="25" t="n"/>
      <c r="I267">
        <f>IF(AND(ISNUMBER(F267),F267&gt;0),B267/F267,0)</f>
        <v/>
      </c>
      <c r="J267">
        <f>IF(ISNUMBER(G267),I267*G267,0)</f>
        <v/>
      </c>
      <c r="K267">
        <f>IF(ISNUMBER(H267),I267*H267,0)</f>
        <v/>
      </c>
      <c r="L267">
        <f>IF(OR(AND(ISNUMBER(F267),F267&gt;0,F267&lt;0.1),AND(ISNUMBER(G267),G267&gt;0.9),AND(ISNUMBER(H267),H267&gt;0.9),AND(ISTEXT(F267),OR(LEFT(TRIM(F267),1)="&lt;",LEFT(TRIM(F267),1)="&gt;")),AND(ISTEXT(G267),OR(LEFT(TRIM(G267),1)="&lt;",LEFT(TRIM(G267),1)="&gt;")),AND(ISTEXT(H267),OR(LEFT(TRIM(H267),1)="&lt;",LEFT(TRIM(H267),1)="&gt;"))),1,0)</f>
        <v/>
      </c>
    </row>
    <row r="268">
      <c r="A268" s="25" t="n"/>
      <c r="B268" s="25" t="n"/>
      <c r="C268" s="25" t="n"/>
      <c r="D268" s="25" t="n"/>
      <c r="E268" s="25" t="n"/>
      <c r="F268" s="25" t="n"/>
      <c r="G268" s="25" t="n"/>
      <c r="H268" s="25" t="n"/>
      <c r="I268">
        <f>IF(AND(ISNUMBER(F268),F268&gt;0),B268/F268,0)</f>
        <v/>
      </c>
      <c r="J268">
        <f>IF(ISNUMBER(G268),I268*G268,0)</f>
        <v/>
      </c>
      <c r="K268">
        <f>IF(ISNUMBER(H268),I268*H268,0)</f>
        <v/>
      </c>
      <c r="L268">
        <f>IF(OR(AND(ISNUMBER(F268),F268&gt;0,F268&lt;0.1),AND(ISNUMBER(G268),G268&gt;0.9),AND(ISNUMBER(H268),H268&gt;0.9),AND(ISTEXT(F268),OR(LEFT(TRIM(F268),1)="&lt;",LEFT(TRIM(F268),1)="&gt;")),AND(ISTEXT(G268),OR(LEFT(TRIM(G268),1)="&lt;",LEFT(TRIM(G268),1)="&gt;")),AND(ISTEXT(H268),OR(LEFT(TRIM(H268),1)="&lt;",LEFT(TRIM(H268),1)="&gt;"))),1,0)</f>
        <v/>
      </c>
    </row>
    <row r="269">
      <c r="A269" s="25" t="n"/>
      <c r="B269" s="25" t="n"/>
      <c r="C269" s="25" t="n"/>
      <c r="D269" s="25" t="n"/>
      <c r="E269" s="25" t="n"/>
      <c r="F269" s="25" t="n"/>
      <c r="G269" s="25" t="n"/>
      <c r="H269" s="25" t="n"/>
      <c r="I269">
        <f>IF(AND(ISNUMBER(F269),F269&gt;0),B269/F269,0)</f>
        <v/>
      </c>
      <c r="J269">
        <f>IF(ISNUMBER(G269),I269*G269,0)</f>
        <v/>
      </c>
      <c r="K269">
        <f>IF(ISNUMBER(H269),I269*H269,0)</f>
        <v/>
      </c>
      <c r="L269">
        <f>IF(OR(AND(ISNUMBER(F269),F269&gt;0,F269&lt;0.1),AND(ISNUMBER(G269),G269&gt;0.9),AND(ISNUMBER(H269),H269&gt;0.9),AND(ISTEXT(F269),OR(LEFT(TRIM(F269),1)="&lt;",LEFT(TRIM(F269),1)="&gt;")),AND(ISTEXT(G269),OR(LEFT(TRIM(G269),1)="&lt;",LEFT(TRIM(G269),1)="&gt;")),AND(ISTEXT(H269),OR(LEFT(TRIM(H269),1)="&lt;",LEFT(TRIM(H269),1)="&gt;"))),1,0)</f>
        <v/>
      </c>
    </row>
    <row r="270">
      <c r="A270" s="25" t="n"/>
      <c r="B270" s="25" t="n"/>
      <c r="C270" s="25" t="n"/>
      <c r="D270" s="25" t="n"/>
      <c r="E270" s="25" t="n"/>
      <c r="F270" s="25" t="n"/>
      <c r="G270" s="25" t="n"/>
      <c r="H270" s="25" t="n"/>
      <c r="I270">
        <f>IF(AND(ISNUMBER(F270),F270&gt;0),B270/F270,0)</f>
        <v/>
      </c>
      <c r="J270">
        <f>IF(ISNUMBER(G270),I270*G270,0)</f>
        <v/>
      </c>
      <c r="K270">
        <f>IF(ISNUMBER(H270),I270*H270,0)</f>
        <v/>
      </c>
      <c r="L270">
        <f>IF(OR(AND(ISNUMBER(F270),F270&gt;0,F270&lt;0.1),AND(ISNUMBER(G270),G270&gt;0.9),AND(ISNUMBER(H270),H270&gt;0.9),AND(ISTEXT(F270),OR(LEFT(TRIM(F270),1)="&lt;",LEFT(TRIM(F270),1)="&gt;")),AND(ISTEXT(G270),OR(LEFT(TRIM(G270),1)="&lt;",LEFT(TRIM(G270),1)="&gt;")),AND(ISTEXT(H270),OR(LEFT(TRIM(H270),1)="&lt;",LEFT(TRIM(H270),1)="&gt;"))),1,0)</f>
        <v/>
      </c>
    </row>
    <row r="271">
      <c r="A271" s="25" t="n"/>
      <c r="B271" s="25" t="n"/>
      <c r="C271" s="25" t="n"/>
      <c r="D271" s="25" t="n"/>
      <c r="E271" s="25" t="n"/>
      <c r="F271" s="25" t="n"/>
      <c r="G271" s="25" t="n"/>
      <c r="H271" s="25" t="n"/>
      <c r="I271">
        <f>IF(AND(ISNUMBER(F271),F271&gt;0),B271/F271,0)</f>
        <v/>
      </c>
      <c r="J271">
        <f>IF(ISNUMBER(G271),I271*G271,0)</f>
        <v/>
      </c>
      <c r="K271">
        <f>IF(ISNUMBER(H271),I271*H271,0)</f>
        <v/>
      </c>
      <c r="L271">
        <f>IF(OR(AND(ISNUMBER(F271),F271&gt;0,F271&lt;0.1),AND(ISNUMBER(G271),G271&gt;0.9),AND(ISNUMBER(H271),H271&gt;0.9),AND(ISTEXT(F271),OR(LEFT(TRIM(F271),1)="&lt;",LEFT(TRIM(F271),1)="&gt;")),AND(ISTEXT(G271),OR(LEFT(TRIM(G271),1)="&lt;",LEFT(TRIM(G271),1)="&gt;")),AND(ISTEXT(H271),OR(LEFT(TRIM(H271),1)="&lt;",LEFT(TRIM(H271),1)="&gt;"))),1,0)</f>
        <v/>
      </c>
    </row>
    <row r="272">
      <c r="A272" s="25" t="n"/>
      <c r="B272" s="25" t="n"/>
      <c r="C272" s="25" t="n"/>
      <c r="D272" s="25" t="n"/>
      <c r="E272" s="25" t="n"/>
      <c r="F272" s="25" t="n"/>
      <c r="G272" s="25" t="n"/>
      <c r="H272" s="25" t="n"/>
      <c r="I272">
        <f>IF(AND(ISNUMBER(F272),F272&gt;0),B272/F272,0)</f>
        <v/>
      </c>
      <c r="J272">
        <f>IF(ISNUMBER(G272),I272*G272,0)</f>
        <v/>
      </c>
      <c r="K272">
        <f>IF(ISNUMBER(H272),I272*H272,0)</f>
        <v/>
      </c>
      <c r="L272">
        <f>IF(OR(AND(ISNUMBER(F272),F272&gt;0,F272&lt;0.1),AND(ISNUMBER(G272),G272&gt;0.9),AND(ISNUMBER(H272),H272&gt;0.9),AND(ISTEXT(F272),OR(LEFT(TRIM(F272),1)="&lt;",LEFT(TRIM(F272),1)="&gt;")),AND(ISTEXT(G272),OR(LEFT(TRIM(G272),1)="&lt;",LEFT(TRIM(G272),1)="&gt;")),AND(ISTEXT(H272),OR(LEFT(TRIM(H272),1)="&lt;",LEFT(TRIM(H272),1)="&gt;"))),1,0)</f>
        <v/>
      </c>
    </row>
    <row r="273">
      <c r="A273" s="25" t="n"/>
      <c r="B273" s="25" t="n"/>
      <c r="C273" s="25" t="n"/>
      <c r="D273" s="25" t="n"/>
      <c r="E273" s="25" t="n"/>
      <c r="F273" s="25" t="n"/>
      <c r="G273" s="25" t="n"/>
      <c r="H273" s="25" t="n"/>
      <c r="I273">
        <f>IF(AND(ISNUMBER(F273),F273&gt;0),B273/F273,0)</f>
        <v/>
      </c>
      <c r="J273">
        <f>IF(ISNUMBER(G273),I273*G273,0)</f>
        <v/>
      </c>
      <c r="K273">
        <f>IF(ISNUMBER(H273),I273*H273,0)</f>
        <v/>
      </c>
      <c r="L273">
        <f>IF(OR(AND(ISNUMBER(F273),F273&gt;0,F273&lt;0.1),AND(ISNUMBER(G273),G273&gt;0.9),AND(ISNUMBER(H273),H273&gt;0.9),AND(ISTEXT(F273),OR(LEFT(TRIM(F273),1)="&lt;",LEFT(TRIM(F273),1)="&gt;")),AND(ISTEXT(G273),OR(LEFT(TRIM(G273),1)="&lt;",LEFT(TRIM(G273),1)="&gt;")),AND(ISTEXT(H273),OR(LEFT(TRIM(H273),1)="&lt;",LEFT(TRIM(H273),1)="&gt;"))),1,0)</f>
        <v/>
      </c>
    </row>
    <row r="274">
      <c r="A274" s="25" t="n"/>
      <c r="B274" s="25" t="n"/>
      <c r="C274" s="25" t="n"/>
      <c r="D274" s="25" t="n"/>
      <c r="E274" s="25" t="n"/>
      <c r="F274" s="25" t="n"/>
      <c r="G274" s="25" t="n"/>
      <c r="H274" s="25" t="n"/>
      <c r="I274">
        <f>IF(AND(ISNUMBER(F274),F274&gt;0),B274/F274,0)</f>
        <v/>
      </c>
      <c r="J274">
        <f>IF(ISNUMBER(G274),I274*G274,0)</f>
        <v/>
      </c>
      <c r="K274">
        <f>IF(ISNUMBER(H274),I274*H274,0)</f>
        <v/>
      </c>
      <c r="L274">
        <f>IF(OR(AND(ISNUMBER(F274),F274&gt;0,F274&lt;0.1),AND(ISNUMBER(G274),G274&gt;0.9),AND(ISNUMBER(H274),H274&gt;0.9),AND(ISTEXT(F274),OR(LEFT(TRIM(F274),1)="&lt;",LEFT(TRIM(F274),1)="&gt;")),AND(ISTEXT(G274),OR(LEFT(TRIM(G274),1)="&lt;",LEFT(TRIM(G274),1)="&gt;")),AND(ISTEXT(H274),OR(LEFT(TRIM(H274),1)="&lt;",LEFT(TRIM(H274),1)="&gt;"))),1,0)</f>
        <v/>
      </c>
    </row>
    <row r="275">
      <c r="A275" s="25" t="n"/>
      <c r="B275" s="25" t="n"/>
      <c r="C275" s="25" t="n"/>
      <c r="D275" s="25" t="n"/>
      <c r="E275" s="25" t="n"/>
      <c r="F275" s="25" t="n"/>
      <c r="G275" s="25" t="n"/>
      <c r="H275" s="25" t="n"/>
      <c r="I275">
        <f>IF(AND(ISNUMBER(F275),F275&gt;0),B275/F275,0)</f>
        <v/>
      </c>
      <c r="J275">
        <f>IF(ISNUMBER(G275),I275*G275,0)</f>
        <v/>
      </c>
      <c r="K275">
        <f>IF(ISNUMBER(H275),I275*H275,0)</f>
        <v/>
      </c>
      <c r="L275">
        <f>IF(OR(AND(ISNUMBER(F275),F275&gt;0,F275&lt;0.1),AND(ISNUMBER(G275),G275&gt;0.9),AND(ISNUMBER(H275),H275&gt;0.9),AND(ISTEXT(F275),OR(LEFT(TRIM(F275),1)="&lt;",LEFT(TRIM(F275),1)="&gt;")),AND(ISTEXT(G275),OR(LEFT(TRIM(G275),1)="&lt;",LEFT(TRIM(G275),1)="&gt;")),AND(ISTEXT(H275),OR(LEFT(TRIM(H275),1)="&lt;",LEFT(TRIM(H275),1)="&gt;"))),1,0)</f>
        <v/>
      </c>
    </row>
    <row r="276">
      <c r="A276" s="25" t="n"/>
      <c r="B276" s="25" t="n"/>
      <c r="C276" s="25" t="n"/>
      <c r="D276" s="25" t="n"/>
      <c r="E276" s="25" t="n"/>
      <c r="F276" s="25" t="n"/>
      <c r="G276" s="25" t="n"/>
      <c r="H276" s="25" t="n"/>
      <c r="I276">
        <f>IF(AND(ISNUMBER(F276),F276&gt;0),B276/F276,0)</f>
        <v/>
      </c>
      <c r="J276">
        <f>IF(ISNUMBER(G276),I276*G276,0)</f>
        <v/>
      </c>
      <c r="K276">
        <f>IF(ISNUMBER(H276),I276*H276,0)</f>
        <v/>
      </c>
      <c r="L276">
        <f>IF(OR(AND(ISNUMBER(F276),F276&gt;0,F276&lt;0.1),AND(ISNUMBER(G276),G276&gt;0.9),AND(ISNUMBER(H276),H276&gt;0.9),AND(ISTEXT(F276),OR(LEFT(TRIM(F276),1)="&lt;",LEFT(TRIM(F276),1)="&gt;")),AND(ISTEXT(G276),OR(LEFT(TRIM(G276),1)="&lt;",LEFT(TRIM(G276),1)="&gt;")),AND(ISTEXT(H276),OR(LEFT(TRIM(H276),1)="&lt;",LEFT(TRIM(H276),1)="&gt;"))),1,0)</f>
        <v/>
      </c>
    </row>
    <row r="277">
      <c r="A277" s="25" t="n"/>
      <c r="B277" s="25" t="n"/>
      <c r="C277" s="25" t="n"/>
      <c r="D277" s="25" t="n"/>
      <c r="E277" s="25" t="n"/>
      <c r="F277" s="25" t="n"/>
      <c r="G277" s="25" t="n"/>
      <c r="H277" s="25" t="n"/>
      <c r="I277">
        <f>IF(AND(ISNUMBER(F277),F277&gt;0),B277/F277,0)</f>
        <v/>
      </c>
      <c r="J277">
        <f>IF(ISNUMBER(G277),I277*G277,0)</f>
        <v/>
      </c>
      <c r="K277">
        <f>IF(ISNUMBER(H277),I277*H277,0)</f>
        <v/>
      </c>
      <c r="L277">
        <f>IF(OR(AND(ISNUMBER(F277),F277&gt;0,F277&lt;0.1),AND(ISNUMBER(G277),G277&gt;0.9),AND(ISNUMBER(H277),H277&gt;0.9),AND(ISTEXT(F277),OR(LEFT(TRIM(F277),1)="&lt;",LEFT(TRIM(F277),1)="&gt;")),AND(ISTEXT(G277),OR(LEFT(TRIM(G277),1)="&lt;",LEFT(TRIM(G277),1)="&gt;")),AND(ISTEXT(H277),OR(LEFT(TRIM(H277),1)="&lt;",LEFT(TRIM(H277),1)="&gt;"))),1,0)</f>
        <v/>
      </c>
    </row>
    <row r="278">
      <c r="A278" s="25" t="n"/>
      <c r="B278" s="25" t="n"/>
      <c r="C278" s="25" t="n"/>
      <c r="D278" s="25" t="n"/>
      <c r="E278" s="25" t="n"/>
      <c r="F278" s="25" t="n"/>
      <c r="G278" s="25" t="n"/>
      <c r="H278" s="25" t="n"/>
      <c r="I278">
        <f>IF(AND(ISNUMBER(F278),F278&gt;0),B278/F278,0)</f>
        <v/>
      </c>
      <c r="J278">
        <f>IF(ISNUMBER(G278),I278*G278,0)</f>
        <v/>
      </c>
      <c r="K278">
        <f>IF(ISNUMBER(H278),I278*H278,0)</f>
        <v/>
      </c>
      <c r="L278">
        <f>IF(OR(AND(ISNUMBER(F278),F278&gt;0,F278&lt;0.1),AND(ISNUMBER(G278),G278&gt;0.9),AND(ISNUMBER(H278),H278&gt;0.9),AND(ISTEXT(F278),OR(LEFT(TRIM(F278),1)="&lt;",LEFT(TRIM(F278),1)="&gt;")),AND(ISTEXT(G278),OR(LEFT(TRIM(G278),1)="&lt;",LEFT(TRIM(G278),1)="&gt;")),AND(ISTEXT(H278),OR(LEFT(TRIM(H278),1)="&lt;",LEFT(TRIM(H278),1)="&gt;"))),1,0)</f>
        <v/>
      </c>
    </row>
    <row r="279">
      <c r="A279" s="25" t="n"/>
      <c r="B279" s="25" t="n"/>
      <c r="C279" s="25" t="n"/>
      <c r="D279" s="25" t="n"/>
      <c r="E279" s="25" t="n"/>
      <c r="F279" s="25" t="n"/>
      <c r="G279" s="25" t="n"/>
      <c r="H279" s="25" t="n"/>
      <c r="I279">
        <f>IF(AND(ISNUMBER(F279),F279&gt;0),B279/F279,0)</f>
        <v/>
      </c>
      <c r="J279">
        <f>IF(ISNUMBER(G279),I279*G279,0)</f>
        <v/>
      </c>
      <c r="K279">
        <f>IF(ISNUMBER(H279),I279*H279,0)</f>
        <v/>
      </c>
      <c r="L279">
        <f>IF(OR(AND(ISNUMBER(F279),F279&gt;0,F279&lt;0.1),AND(ISNUMBER(G279),G279&gt;0.9),AND(ISNUMBER(H279),H279&gt;0.9),AND(ISTEXT(F279),OR(LEFT(TRIM(F279),1)="&lt;",LEFT(TRIM(F279),1)="&gt;")),AND(ISTEXT(G279),OR(LEFT(TRIM(G279),1)="&lt;",LEFT(TRIM(G279),1)="&gt;")),AND(ISTEXT(H279),OR(LEFT(TRIM(H279),1)="&lt;",LEFT(TRIM(H279),1)="&gt;"))),1,0)</f>
        <v/>
      </c>
    </row>
    <row r="280">
      <c r="A280" s="25" t="n"/>
      <c r="B280" s="25" t="n"/>
      <c r="C280" s="25" t="n"/>
      <c r="D280" s="25" t="n"/>
      <c r="E280" s="25" t="n"/>
      <c r="F280" s="25" t="n"/>
      <c r="G280" s="25" t="n"/>
      <c r="H280" s="25" t="n"/>
      <c r="I280">
        <f>IF(AND(ISNUMBER(F280),F280&gt;0),B280/F280,0)</f>
        <v/>
      </c>
      <c r="J280">
        <f>IF(ISNUMBER(G280),I280*G280,0)</f>
        <v/>
      </c>
      <c r="K280">
        <f>IF(ISNUMBER(H280),I280*H280,0)</f>
        <v/>
      </c>
      <c r="L280">
        <f>IF(OR(AND(ISNUMBER(F280),F280&gt;0,F280&lt;0.1),AND(ISNUMBER(G280),G280&gt;0.9),AND(ISNUMBER(H280),H280&gt;0.9),AND(ISTEXT(F280),OR(LEFT(TRIM(F280),1)="&lt;",LEFT(TRIM(F280),1)="&gt;")),AND(ISTEXT(G280),OR(LEFT(TRIM(G280),1)="&lt;",LEFT(TRIM(G280),1)="&gt;")),AND(ISTEXT(H280),OR(LEFT(TRIM(H280),1)="&lt;",LEFT(TRIM(H280),1)="&gt;"))),1,0)</f>
        <v/>
      </c>
    </row>
    <row r="281">
      <c r="A281" s="25" t="n"/>
      <c r="B281" s="25" t="n"/>
      <c r="C281" s="25" t="n"/>
      <c r="D281" s="25" t="n"/>
      <c r="E281" s="25" t="n"/>
      <c r="F281" s="25" t="n"/>
      <c r="G281" s="25" t="n"/>
      <c r="H281" s="25" t="n"/>
      <c r="I281">
        <f>IF(AND(ISNUMBER(F281),F281&gt;0),B281/F281,0)</f>
        <v/>
      </c>
      <c r="J281">
        <f>IF(ISNUMBER(G281),I281*G281,0)</f>
        <v/>
      </c>
      <c r="K281">
        <f>IF(ISNUMBER(H281),I281*H281,0)</f>
        <v/>
      </c>
      <c r="L281">
        <f>IF(OR(AND(ISNUMBER(F281),F281&gt;0,F281&lt;0.1),AND(ISNUMBER(G281),G281&gt;0.9),AND(ISNUMBER(H281),H281&gt;0.9),AND(ISTEXT(F281),OR(LEFT(TRIM(F281),1)="&lt;",LEFT(TRIM(F281),1)="&gt;")),AND(ISTEXT(G281),OR(LEFT(TRIM(G281),1)="&lt;",LEFT(TRIM(G281),1)="&gt;")),AND(ISTEXT(H281),OR(LEFT(TRIM(H281),1)="&lt;",LEFT(TRIM(H281),1)="&gt;"))),1,0)</f>
        <v/>
      </c>
    </row>
    <row r="282">
      <c r="A282" s="25" t="n"/>
      <c r="B282" s="25" t="n"/>
      <c r="C282" s="25" t="n"/>
      <c r="D282" s="25" t="n"/>
      <c r="E282" s="25" t="n"/>
      <c r="F282" s="25" t="n"/>
      <c r="G282" s="25" t="n"/>
      <c r="H282" s="25" t="n"/>
      <c r="I282">
        <f>IF(AND(ISNUMBER(F282),F282&gt;0),B282/F282,0)</f>
        <v/>
      </c>
      <c r="J282">
        <f>IF(ISNUMBER(G282),I282*G282,0)</f>
        <v/>
      </c>
      <c r="K282">
        <f>IF(ISNUMBER(H282),I282*H282,0)</f>
        <v/>
      </c>
      <c r="L282">
        <f>IF(OR(AND(ISNUMBER(F282),F282&gt;0,F282&lt;0.1),AND(ISNUMBER(G282),G282&gt;0.9),AND(ISNUMBER(H282),H282&gt;0.9),AND(ISTEXT(F282),OR(LEFT(TRIM(F282),1)="&lt;",LEFT(TRIM(F282),1)="&gt;")),AND(ISTEXT(G282),OR(LEFT(TRIM(G282),1)="&lt;",LEFT(TRIM(G282),1)="&gt;")),AND(ISTEXT(H282),OR(LEFT(TRIM(H282),1)="&lt;",LEFT(TRIM(H282),1)="&gt;"))),1,0)</f>
        <v/>
      </c>
    </row>
    <row r="283">
      <c r="A283" s="25" t="n"/>
      <c r="B283" s="25" t="n"/>
      <c r="C283" s="25" t="n"/>
      <c r="D283" s="25" t="n"/>
      <c r="E283" s="25" t="n"/>
      <c r="F283" s="25" t="n"/>
      <c r="G283" s="25" t="n"/>
      <c r="H283" s="25" t="n"/>
      <c r="I283">
        <f>IF(AND(ISNUMBER(F283),F283&gt;0),B283/F283,0)</f>
        <v/>
      </c>
      <c r="J283">
        <f>IF(ISNUMBER(G283),I283*G283,0)</f>
        <v/>
      </c>
      <c r="K283">
        <f>IF(ISNUMBER(H283),I283*H283,0)</f>
        <v/>
      </c>
      <c r="L283">
        <f>IF(OR(AND(ISNUMBER(F283),F283&gt;0,F283&lt;0.1),AND(ISNUMBER(G283),G283&gt;0.9),AND(ISNUMBER(H283),H283&gt;0.9),AND(ISTEXT(F283),OR(LEFT(TRIM(F283),1)="&lt;",LEFT(TRIM(F283),1)="&gt;")),AND(ISTEXT(G283),OR(LEFT(TRIM(G283),1)="&lt;",LEFT(TRIM(G283),1)="&gt;")),AND(ISTEXT(H283),OR(LEFT(TRIM(H283),1)="&lt;",LEFT(TRIM(H283),1)="&gt;"))),1,0)</f>
        <v/>
      </c>
    </row>
    <row r="284">
      <c r="A284" s="25" t="n"/>
      <c r="B284" s="25" t="n"/>
      <c r="C284" s="25" t="n"/>
      <c r="D284" s="25" t="n"/>
      <c r="E284" s="25" t="n"/>
      <c r="F284" s="25" t="n"/>
      <c r="G284" s="25" t="n"/>
      <c r="H284" s="25" t="n"/>
      <c r="I284">
        <f>IF(AND(ISNUMBER(F284),F284&gt;0),B284/F284,0)</f>
        <v/>
      </c>
      <c r="J284">
        <f>IF(ISNUMBER(G284),I284*G284,0)</f>
        <v/>
      </c>
      <c r="K284">
        <f>IF(ISNUMBER(H284),I284*H284,0)</f>
        <v/>
      </c>
      <c r="L284">
        <f>IF(OR(AND(ISNUMBER(F284),F284&gt;0,F284&lt;0.1),AND(ISNUMBER(G284),G284&gt;0.9),AND(ISNUMBER(H284),H284&gt;0.9),AND(ISTEXT(F284),OR(LEFT(TRIM(F284),1)="&lt;",LEFT(TRIM(F284),1)="&gt;")),AND(ISTEXT(G284),OR(LEFT(TRIM(G284),1)="&lt;",LEFT(TRIM(G284),1)="&gt;")),AND(ISTEXT(H284),OR(LEFT(TRIM(H284),1)="&lt;",LEFT(TRIM(H284),1)="&gt;"))),1,0)</f>
        <v/>
      </c>
    </row>
    <row r="285">
      <c r="A285" s="25" t="n"/>
      <c r="B285" s="25" t="n"/>
      <c r="C285" s="25" t="n"/>
      <c r="D285" s="25" t="n"/>
      <c r="E285" s="25" t="n"/>
      <c r="F285" s="25" t="n"/>
      <c r="G285" s="25" t="n"/>
      <c r="H285" s="25" t="n"/>
      <c r="I285">
        <f>IF(AND(ISNUMBER(F285),F285&gt;0),B285/F285,0)</f>
        <v/>
      </c>
      <c r="J285">
        <f>IF(ISNUMBER(G285),I285*G285,0)</f>
        <v/>
      </c>
      <c r="K285">
        <f>IF(ISNUMBER(H285),I285*H285,0)</f>
        <v/>
      </c>
      <c r="L285">
        <f>IF(OR(AND(ISNUMBER(F285),F285&gt;0,F285&lt;0.1),AND(ISNUMBER(G285),G285&gt;0.9),AND(ISNUMBER(H285),H285&gt;0.9),AND(ISTEXT(F285),OR(LEFT(TRIM(F285),1)="&lt;",LEFT(TRIM(F285),1)="&gt;")),AND(ISTEXT(G285),OR(LEFT(TRIM(G285),1)="&lt;",LEFT(TRIM(G285),1)="&gt;")),AND(ISTEXT(H285),OR(LEFT(TRIM(H285),1)="&lt;",LEFT(TRIM(H285),1)="&gt;"))),1,0)</f>
        <v/>
      </c>
    </row>
    <row r="286">
      <c r="A286" s="25" t="n"/>
      <c r="B286" s="25" t="n"/>
      <c r="C286" s="25" t="n"/>
      <c r="D286" s="25" t="n"/>
      <c r="E286" s="25" t="n"/>
      <c r="F286" s="25" t="n"/>
      <c r="G286" s="25" t="n"/>
      <c r="H286" s="25" t="n"/>
      <c r="I286">
        <f>IF(AND(ISNUMBER(F286),F286&gt;0),B286/F286,0)</f>
        <v/>
      </c>
      <c r="J286">
        <f>IF(ISNUMBER(G286),I286*G286,0)</f>
        <v/>
      </c>
      <c r="K286">
        <f>IF(ISNUMBER(H286),I286*H286,0)</f>
        <v/>
      </c>
      <c r="L286">
        <f>IF(OR(AND(ISNUMBER(F286),F286&gt;0,F286&lt;0.1),AND(ISNUMBER(G286),G286&gt;0.9),AND(ISNUMBER(H286),H286&gt;0.9),AND(ISTEXT(F286),OR(LEFT(TRIM(F286),1)="&lt;",LEFT(TRIM(F286),1)="&gt;")),AND(ISTEXT(G286),OR(LEFT(TRIM(G286),1)="&lt;",LEFT(TRIM(G286),1)="&gt;")),AND(ISTEXT(H286),OR(LEFT(TRIM(H286),1)="&lt;",LEFT(TRIM(H286),1)="&gt;"))),1,0)</f>
        <v/>
      </c>
    </row>
    <row r="287">
      <c r="A287" s="25" t="n"/>
      <c r="B287" s="25" t="n"/>
      <c r="C287" s="25" t="n"/>
      <c r="D287" s="25" t="n"/>
      <c r="E287" s="25" t="n"/>
      <c r="F287" s="25" t="n"/>
      <c r="G287" s="25" t="n"/>
      <c r="H287" s="25" t="n"/>
      <c r="I287">
        <f>IF(AND(ISNUMBER(F287),F287&gt;0),B287/F287,0)</f>
        <v/>
      </c>
      <c r="J287">
        <f>IF(ISNUMBER(G287),I287*G287,0)</f>
        <v/>
      </c>
      <c r="K287">
        <f>IF(ISNUMBER(H287),I287*H287,0)</f>
        <v/>
      </c>
      <c r="L287">
        <f>IF(OR(AND(ISNUMBER(F287),F287&gt;0,F287&lt;0.1),AND(ISNUMBER(G287),G287&gt;0.9),AND(ISNUMBER(H287),H287&gt;0.9),AND(ISTEXT(F287),OR(LEFT(TRIM(F287),1)="&lt;",LEFT(TRIM(F287),1)="&gt;")),AND(ISTEXT(G287),OR(LEFT(TRIM(G287),1)="&lt;",LEFT(TRIM(G287),1)="&gt;")),AND(ISTEXT(H287),OR(LEFT(TRIM(H287),1)="&lt;",LEFT(TRIM(H287),1)="&gt;"))),1,0)</f>
        <v/>
      </c>
    </row>
    <row r="288">
      <c r="A288" s="25" t="n"/>
      <c r="B288" s="25" t="n"/>
      <c r="C288" s="25" t="n"/>
      <c r="D288" s="25" t="n"/>
      <c r="E288" s="25" t="n"/>
      <c r="F288" s="25" t="n"/>
      <c r="G288" s="25" t="n"/>
      <c r="H288" s="25" t="n"/>
      <c r="I288">
        <f>IF(AND(ISNUMBER(F288),F288&gt;0),B288/F288,0)</f>
        <v/>
      </c>
      <c r="J288">
        <f>IF(ISNUMBER(G288),I288*G288,0)</f>
        <v/>
      </c>
      <c r="K288">
        <f>IF(ISNUMBER(H288),I288*H288,0)</f>
        <v/>
      </c>
      <c r="L288">
        <f>IF(OR(AND(ISNUMBER(F288),F288&gt;0,F288&lt;0.1),AND(ISNUMBER(G288),G288&gt;0.9),AND(ISNUMBER(H288),H288&gt;0.9),AND(ISTEXT(F288),OR(LEFT(TRIM(F288),1)="&lt;",LEFT(TRIM(F288),1)="&gt;")),AND(ISTEXT(G288),OR(LEFT(TRIM(G288),1)="&lt;",LEFT(TRIM(G288),1)="&gt;")),AND(ISTEXT(H288),OR(LEFT(TRIM(H288),1)="&lt;",LEFT(TRIM(H288),1)="&gt;"))),1,0)</f>
        <v/>
      </c>
    </row>
    <row r="289">
      <c r="A289" s="25" t="n"/>
      <c r="B289" s="25" t="n"/>
      <c r="C289" s="25" t="n"/>
      <c r="D289" s="25" t="n"/>
      <c r="E289" s="25" t="n"/>
      <c r="F289" s="25" t="n"/>
      <c r="G289" s="25" t="n"/>
      <c r="H289" s="25" t="n"/>
      <c r="I289">
        <f>IF(AND(ISNUMBER(F289),F289&gt;0),B289/F289,0)</f>
        <v/>
      </c>
      <c r="J289">
        <f>IF(ISNUMBER(G289),I289*G289,0)</f>
        <v/>
      </c>
      <c r="K289">
        <f>IF(ISNUMBER(H289),I289*H289,0)</f>
        <v/>
      </c>
      <c r="L289">
        <f>IF(OR(AND(ISNUMBER(F289),F289&gt;0,F289&lt;0.1),AND(ISNUMBER(G289),G289&gt;0.9),AND(ISNUMBER(H289),H289&gt;0.9),AND(ISTEXT(F289),OR(LEFT(TRIM(F289),1)="&lt;",LEFT(TRIM(F289),1)="&gt;")),AND(ISTEXT(G289),OR(LEFT(TRIM(G289),1)="&lt;",LEFT(TRIM(G289),1)="&gt;")),AND(ISTEXT(H289),OR(LEFT(TRIM(H289),1)="&lt;",LEFT(TRIM(H289),1)="&gt;"))),1,0)</f>
        <v/>
      </c>
    </row>
    <row r="290">
      <c r="A290" s="25" t="n"/>
      <c r="B290" s="25" t="n"/>
      <c r="C290" s="25" t="n"/>
      <c r="D290" s="25" t="n"/>
      <c r="E290" s="25" t="n"/>
      <c r="F290" s="25" t="n"/>
      <c r="G290" s="25" t="n"/>
      <c r="H290" s="25" t="n"/>
      <c r="I290">
        <f>IF(AND(ISNUMBER(F290),F290&gt;0),B290/F290,0)</f>
        <v/>
      </c>
      <c r="J290">
        <f>IF(ISNUMBER(G290),I290*G290,0)</f>
        <v/>
      </c>
      <c r="K290">
        <f>IF(ISNUMBER(H290),I290*H290,0)</f>
        <v/>
      </c>
      <c r="L290">
        <f>IF(OR(AND(ISNUMBER(F290),F290&gt;0,F290&lt;0.1),AND(ISNUMBER(G290),G290&gt;0.9),AND(ISNUMBER(H290),H290&gt;0.9),AND(ISTEXT(F290),OR(LEFT(TRIM(F290),1)="&lt;",LEFT(TRIM(F290),1)="&gt;")),AND(ISTEXT(G290),OR(LEFT(TRIM(G290),1)="&lt;",LEFT(TRIM(G290),1)="&gt;")),AND(ISTEXT(H290),OR(LEFT(TRIM(H290),1)="&lt;",LEFT(TRIM(H290),1)="&gt;"))),1,0)</f>
        <v/>
      </c>
    </row>
    <row r="291">
      <c r="A291" s="25" t="n"/>
      <c r="B291" s="25" t="n"/>
      <c r="C291" s="25" t="n"/>
      <c r="D291" s="25" t="n"/>
      <c r="E291" s="25" t="n"/>
      <c r="F291" s="25" t="n"/>
      <c r="G291" s="25" t="n"/>
      <c r="H291" s="25" t="n"/>
      <c r="I291">
        <f>IF(AND(ISNUMBER(F291),F291&gt;0),B291/F291,0)</f>
        <v/>
      </c>
      <c r="J291">
        <f>IF(ISNUMBER(G291),I291*G291,0)</f>
        <v/>
      </c>
      <c r="K291">
        <f>IF(ISNUMBER(H291),I291*H291,0)</f>
        <v/>
      </c>
      <c r="L291">
        <f>IF(OR(AND(ISNUMBER(F291),F291&gt;0,F291&lt;0.1),AND(ISNUMBER(G291),G291&gt;0.9),AND(ISNUMBER(H291),H291&gt;0.9),AND(ISTEXT(F291),OR(LEFT(TRIM(F291),1)="&lt;",LEFT(TRIM(F291),1)="&gt;")),AND(ISTEXT(G291),OR(LEFT(TRIM(G291),1)="&lt;",LEFT(TRIM(G291),1)="&gt;")),AND(ISTEXT(H291),OR(LEFT(TRIM(H291),1)="&lt;",LEFT(TRIM(H291),1)="&gt;"))),1,0)</f>
        <v/>
      </c>
    </row>
    <row r="292">
      <c r="A292" s="25" t="n"/>
      <c r="B292" s="25" t="n"/>
      <c r="C292" s="25" t="n"/>
      <c r="D292" s="25" t="n"/>
      <c r="E292" s="25" t="n"/>
      <c r="F292" s="25" t="n"/>
      <c r="G292" s="25" t="n"/>
      <c r="H292" s="25" t="n"/>
      <c r="I292">
        <f>IF(AND(ISNUMBER(F292),F292&gt;0),B292/F292,0)</f>
        <v/>
      </c>
      <c r="J292">
        <f>IF(ISNUMBER(G292),I292*G292,0)</f>
        <v/>
      </c>
      <c r="K292">
        <f>IF(ISNUMBER(H292),I292*H292,0)</f>
        <v/>
      </c>
      <c r="L292">
        <f>IF(OR(AND(ISNUMBER(F292),F292&gt;0,F292&lt;0.1),AND(ISNUMBER(G292),G292&gt;0.9),AND(ISNUMBER(H292),H292&gt;0.9),AND(ISTEXT(F292),OR(LEFT(TRIM(F292),1)="&lt;",LEFT(TRIM(F292),1)="&gt;")),AND(ISTEXT(G292),OR(LEFT(TRIM(G292),1)="&lt;",LEFT(TRIM(G292),1)="&gt;")),AND(ISTEXT(H292),OR(LEFT(TRIM(H292),1)="&lt;",LEFT(TRIM(H292),1)="&gt;"))),1,0)</f>
        <v/>
      </c>
    </row>
    <row r="293">
      <c r="A293" s="25" t="n"/>
      <c r="B293" s="25" t="n"/>
      <c r="C293" s="25" t="n"/>
      <c r="D293" s="25" t="n"/>
      <c r="E293" s="25" t="n"/>
      <c r="F293" s="25" t="n"/>
      <c r="G293" s="25" t="n"/>
      <c r="H293" s="25" t="n"/>
      <c r="I293">
        <f>IF(AND(ISNUMBER(F293),F293&gt;0),B293/F293,0)</f>
        <v/>
      </c>
      <c r="J293">
        <f>IF(ISNUMBER(G293),I293*G293,0)</f>
        <v/>
      </c>
      <c r="K293">
        <f>IF(ISNUMBER(H293),I293*H293,0)</f>
        <v/>
      </c>
      <c r="L293">
        <f>IF(OR(AND(ISNUMBER(F293),F293&gt;0,F293&lt;0.1),AND(ISNUMBER(G293),G293&gt;0.9),AND(ISNUMBER(H293),H293&gt;0.9),AND(ISTEXT(F293),OR(LEFT(TRIM(F293),1)="&lt;",LEFT(TRIM(F293),1)="&gt;")),AND(ISTEXT(G293),OR(LEFT(TRIM(G293),1)="&lt;",LEFT(TRIM(G293),1)="&gt;")),AND(ISTEXT(H293),OR(LEFT(TRIM(H293),1)="&lt;",LEFT(TRIM(H293),1)="&gt;"))),1,0)</f>
        <v/>
      </c>
    </row>
    <row r="294">
      <c r="A294" s="25" t="n"/>
      <c r="B294" s="25" t="n"/>
      <c r="C294" s="25" t="n"/>
      <c r="D294" s="25" t="n"/>
      <c r="E294" s="25" t="n"/>
      <c r="F294" s="25" t="n"/>
      <c r="G294" s="25" t="n"/>
      <c r="H294" s="25" t="n"/>
      <c r="I294">
        <f>IF(AND(ISNUMBER(F294),F294&gt;0),B294/F294,0)</f>
        <v/>
      </c>
      <c r="J294">
        <f>IF(ISNUMBER(G294),I294*G294,0)</f>
        <v/>
      </c>
      <c r="K294">
        <f>IF(ISNUMBER(H294),I294*H294,0)</f>
        <v/>
      </c>
      <c r="L294">
        <f>IF(OR(AND(ISNUMBER(F294),F294&gt;0,F294&lt;0.1),AND(ISNUMBER(G294),G294&gt;0.9),AND(ISNUMBER(H294),H294&gt;0.9),AND(ISTEXT(F294),OR(LEFT(TRIM(F294),1)="&lt;",LEFT(TRIM(F294),1)="&gt;")),AND(ISTEXT(G294),OR(LEFT(TRIM(G294),1)="&lt;",LEFT(TRIM(G294),1)="&gt;")),AND(ISTEXT(H294),OR(LEFT(TRIM(H294),1)="&lt;",LEFT(TRIM(H294),1)="&gt;"))),1,0)</f>
        <v/>
      </c>
    </row>
    <row r="295">
      <c r="A295" s="25" t="n"/>
      <c r="B295" s="25" t="n"/>
      <c r="C295" s="25" t="n"/>
      <c r="D295" s="25" t="n"/>
      <c r="E295" s="25" t="n"/>
      <c r="F295" s="25" t="n"/>
      <c r="G295" s="25" t="n"/>
      <c r="H295" s="25" t="n"/>
      <c r="I295">
        <f>IF(AND(ISNUMBER(F295),F295&gt;0),B295/F295,0)</f>
        <v/>
      </c>
      <c r="J295">
        <f>IF(ISNUMBER(G295),I295*G295,0)</f>
        <v/>
      </c>
      <c r="K295">
        <f>IF(ISNUMBER(H295),I295*H295,0)</f>
        <v/>
      </c>
      <c r="L295">
        <f>IF(OR(AND(ISNUMBER(F295),F295&gt;0,F295&lt;0.1),AND(ISNUMBER(G295),G295&gt;0.9),AND(ISNUMBER(H295),H295&gt;0.9),AND(ISTEXT(F295),OR(LEFT(TRIM(F295),1)="&lt;",LEFT(TRIM(F295),1)="&gt;")),AND(ISTEXT(G295),OR(LEFT(TRIM(G295),1)="&lt;",LEFT(TRIM(G295),1)="&gt;")),AND(ISTEXT(H295),OR(LEFT(TRIM(H295),1)="&lt;",LEFT(TRIM(H295),1)="&gt;"))),1,0)</f>
        <v/>
      </c>
    </row>
    <row r="296">
      <c r="A296" s="25" t="n"/>
      <c r="B296" s="25" t="n"/>
      <c r="C296" s="25" t="n"/>
      <c r="D296" s="25" t="n"/>
      <c r="E296" s="25" t="n"/>
      <c r="F296" s="25" t="n"/>
      <c r="G296" s="25" t="n"/>
      <c r="H296" s="25" t="n"/>
      <c r="I296">
        <f>IF(AND(ISNUMBER(F296),F296&gt;0),B296/F296,0)</f>
        <v/>
      </c>
      <c r="J296">
        <f>IF(ISNUMBER(G296),I296*G296,0)</f>
        <v/>
      </c>
      <c r="K296">
        <f>IF(ISNUMBER(H296),I296*H296,0)</f>
        <v/>
      </c>
      <c r="L296">
        <f>IF(OR(AND(ISNUMBER(F296),F296&gt;0,F296&lt;0.1),AND(ISNUMBER(G296),G296&gt;0.9),AND(ISNUMBER(H296),H296&gt;0.9),AND(ISTEXT(F296),OR(LEFT(TRIM(F296),1)="&lt;",LEFT(TRIM(F296),1)="&gt;")),AND(ISTEXT(G296),OR(LEFT(TRIM(G296),1)="&lt;",LEFT(TRIM(G296),1)="&gt;")),AND(ISTEXT(H296),OR(LEFT(TRIM(H296),1)="&lt;",LEFT(TRIM(H296),1)="&gt;"))),1,0)</f>
        <v/>
      </c>
    </row>
    <row r="297">
      <c r="A297" s="25" t="n"/>
      <c r="B297" s="25" t="n"/>
      <c r="C297" s="25" t="n"/>
      <c r="D297" s="25" t="n"/>
      <c r="E297" s="25" t="n"/>
      <c r="F297" s="25" t="n"/>
      <c r="G297" s="25" t="n"/>
      <c r="H297" s="25" t="n"/>
      <c r="I297">
        <f>IF(AND(ISNUMBER(F297),F297&gt;0),B297/F297,0)</f>
        <v/>
      </c>
      <c r="J297">
        <f>IF(ISNUMBER(G297),I297*G297,0)</f>
        <v/>
      </c>
      <c r="K297">
        <f>IF(ISNUMBER(H297),I297*H297,0)</f>
        <v/>
      </c>
      <c r="L297">
        <f>IF(OR(AND(ISNUMBER(F297),F297&gt;0,F297&lt;0.1),AND(ISNUMBER(G297),G297&gt;0.9),AND(ISNUMBER(H297),H297&gt;0.9),AND(ISTEXT(F297),OR(LEFT(TRIM(F297),1)="&lt;",LEFT(TRIM(F297),1)="&gt;")),AND(ISTEXT(G297),OR(LEFT(TRIM(G297),1)="&lt;",LEFT(TRIM(G297),1)="&gt;")),AND(ISTEXT(H297),OR(LEFT(TRIM(H297),1)="&lt;",LEFT(TRIM(H297),1)="&gt;"))),1,0)</f>
        <v/>
      </c>
    </row>
    <row r="298">
      <c r="A298" s="25" t="n"/>
      <c r="B298" s="25" t="n"/>
      <c r="C298" s="25" t="n"/>
      <c r="D298" s="25" t="n"/>
      <c r="E298" s="25" t="n"/>
      <c r="F298" s="25" t="n"/>
      <c r="G298" s="25" t="n"/>
      <c r="H298" s="25" t="n"/>
      <c r="I298">
        <f>IF(AND(ISNUMBER(F298),F298&gt;0),B298/F298,0)</f>
        <v/>
      </c>
      <c r="J298">
        <f>IF(ISNUMBER(G298),I298*G298,0)</f>
        <v/>
      </c>
      <c r="K298">
        <f>IF(ISNUMBER(H298),I298*H298,0)</f>
        <v/>
      </c>
      <c r="L298">
        <f>IF(OR(AND(ISNUMBER(F298),F298&gt;0,F298&lt;0.1),AND(ISNUMBER(G298),G298&gt;0.9),AND(ISNUMBER(H298),H298&gt;0.9),AND(ISTEXT(F298),OR(LEFT(TRIM(F298),1)="&lt;",LEFT(TRIM(F298),1)="&gt;")),AND(ISTEXT(G298),OR(LEFT(TRIM(G298),1)="&lt;",LEFT(TRIM(G298),1)="&gt;")),AND(ISTEXT(H298),OR(LEFT(TRIM(H298),1)="&lt;",LEFT(TRIM(H298),1)="&gt;"))),1,0)</f>
        <v/>
      </c>
    </row>
    <row r="299">
      <c r="A299" s="25" t="n"/>
      <c r="B299" s="25" t="n"/>
      <c r="C299" s="25" t="n"/>
      <c r="D299" s="25" t="n"/>
      <c r="E299" s="25" t="n"/>
      <c r="F299" s="25" t="n"/>
      <c r="G299" s="25" t="n"/>
      <c r="H299" s="25" t="n"/>
      <c r="I299">
        <f>IF(AND(ISNUMBER(F299),F299&gt;0),B299/F299,0)</f>
        <v/>
      </c>
      <c r="J299">
        <f>IF(ISNUMBER(G299),I299*G299,0)</f>
        <v/>
      </c>
      <c r="K299">
        <f>IF(ISNUMBER(H299),I299*H299,0)</f>
        <v/>
      </c>
      <c r="L299">
        <f>IF(OR(AND(ISNUMBER(F299),F299&gt;0,F299&lt;0.1),AND(ISNUMBER(G299),G299&gt;0.9),AND(ISNUMBER(H299),H299&gt;0.9),AND(ISTEXT(F299),OR(LEFT(TRIM(F299),1)="&lt;",LEFT(TRIM(F299),1)="&gt;")),AND(ISTEXT(G299),OR(LEFT(TRIM(G299),1)="&lt;",LEFT(TRIM(G299),1)="&gt;")),AND(ISTEXT(H299),OR(LEFT(TRIM(H299),1)="&lt;",LEFT(TRIM(H299),1)="&gt;"))),1,0)</f>
        <v/>
      </c>
    </row>
    <row r="300">
      <c r="A300" s="25" t="n"/>
      <c r="B300" s="25" t="n"/>
      <c r="C300" s="25" t="n"/>
      <c r="D300" s="25" t="n"/>
      <c r="E300" s="25" t="n"/>
      <c r="F300" s="25" t="n"/>
      <c r="G300" s="25" t="n"/>
      <c r="H300" s="25" t="n"/>
      <c r="I300">
        <f>IF(AND(ISNUMBER(F300),F300&gt;0),B300/F300,0)</f>
        <v/>
      </c>
      <c r="J300">
        <f>IF(ISNUMBER(G300),I300*G300,0)</f>
        <v/>
      </c>
      <c r="K300">
        <f>IF(ISNUMBER(H300),I300*H300,0)</f>
        <v/>
      </c>
      <c r="L300">
        <f>IF(OR(AND(ISNUMBER(F300),F300&gt;0,F300&lt;0.1),AND(ISNUMBER(G300),G300&gt;0.9),AND(ISNUMBER(H300),H300&gt;0.9),AND(ISTEXT(F300),OR(LEFT(TRIM(F300),1)="&lt;",LEFT(TRIM(F300),1)="&gt;")),AND(ISTEXT(G300),OR(LEFT(TRIM(G300),1)="&lt;",LEFT(TRIM(G300),1)="&gt;")),AND(ISTEXT(H300),OR(LEFT(TRIM(H300),1)="&lt;",LEFT(TRIM(H300),1)="&gt;"))),1,0)</f>
        <v/>
      </c>
    </row>
    <row r="301">
      <c r="A301" s="25" t="n"/>
      <c r="B301" s="25" t="n"/>
      <c r="C301" s="25" t="n"/>
      <c r="D301" s="25" t="n"/>
      <c r="E301" s="25" t="n"/>
      <c r="F301" s="25" t="n"/>
      <c r="G301" s="25" t="n"/>
      <c r="H301" s="25" t="n"/>
      <c r="I301">
        <f>IF(AND(ISNUMBER(F301),F301&gt;0),B301/F301,0)</f>
        <v/>
      </c>
      <c r="J301">
        <f>IF(ISNUMBER(G301),I301*G301,0)</f>
        <v/>
      </c>
      <c r="K301">
        <f>IF(ISNUMBER(H301),I301*H301,0)</f>
        <v/>
      </c>
      <c r="L301">
        <f>IF(OR(AND(ISNUMBER(F301),F301&gt;0,F301&lt;0.1),AND(ISNUMBER(G301),G301&gt;0.9),AND(ISNUMBER(H301),H301&gt;0.9),AND(ISTEXT(F301),OR(LEFT(TRIM(F301),1)="&lt;",LEFT(TRIM(F301),1)="&gt;")),AND(ISTEXT(G301),OR(LEFT(TRIM(G301),1)="&lt;",LEFT(TRIM(G301),1)="&gt;")),AND(ISTEXT(H301),OR(LEFT(TRIM(H301),1)="&lt;",LEFT(TRIM(H301),1)="&gt;"))),1,0)</f>
        <v/>
      </c>
    </row>
    <row r="302">
      <c r="A302" s="25" t="n"/>
      <c r="B302" s="25" t="n"/>
      <c r="C302" s="25" t="n"/>
      <c r="D302" s="25" t="n"/>
      <c r="E302" s="25" t="n"/>
      <c r="F302" s="25" t="n"/>
      <c r="G302" s="25" t="n"/>
      <c r="H302" s="25" t="n"/>
      <c r="I302">
        <f>IF(AND(ISNUMBER(F302),F302&gt;0),B302/F302,0)</f>
        <v/>
      </c>
      <c r="J302">
        <f>IF(ISNUMBER(G302),I302*G302,0)</f>
        <v/>
      </c>
      <c r="K302">
        <f>IF(ISNUMBER(H302),I302*H302,0)</f>
        <v/>
      </c>
      <c r="L302">
        <f>IF(OR(AND(ISNUMBER(F302),F302&gt;0,F302&lt;0.1),AND(ISNUMBER(G302),G302&gt;0.9),AND(ISNUMBER(H302),H302&gt;0.9),AND(ISTEXT(F302),OR(LEFT(TRIM(F302),1)="&lt;",LEFT(TRIM(F302),1)="&gt;")),AND(ISTEXT(G302),OR(LEFT(TRIM(G302),1)="&lt;",LEFT(TRIM(G302),1)="&gt;")),AND(ISTEXT(H302),OR(LEFT(TRIM(H302),1)="&lt;",LEFT(TRIM(H302),1)="&gt;"))),1,0)</f>
        <v/>
      </c>
    </row>
    <row r="303">
      <c r="A303" s="25" t="n"/>
      <c r="B303" s="25" t="n"/>
      <c r="C303" s="25" t="n"/>
      <c r="D303" s="25" t="n"/>
      <c r="E303" s="25" t="n"/>
      <c r="F303" s="25" t="n"/>
      <c r="G303" s="25" t="n"/>
      <c r="H303" s="25" t="n"/>
      <c r="I303">
        <f>IF(AND(ISNUMBER(F303),F303&gt;0),B303/F303,0)</f>
        <v/>
      </c>
      <c r="J303">
        <f>IF(ISNUMBER(G303),I303*G303,0)</f>
        <v/>
      </c>
      <c r="K303">
        <f>IF(ISNUMBER(H303),I303*H303,0)</f>
        <v/>
      </c>
      <c r="L303">
        <f>IF(OR(AND(ISNUMBER(F303),F303&gt;0,F303&lt;0.1),AND(ISNUMBER(G303),G303&gt;0.9),AND(ISNUMBER(H303),H303&gt;0.9),AND(ISTEXT(F303),OR(LEFT(TRIM(F303),1)="&lt;",LEFT(TRIM(F303),1)="&gt;")),AND(ISTEXT(G303),OR(LEFT(TRIM(G303),1)="&lt;",LEFT(TRIM(G303),1)="&gt;")),AND(ISTEXT(H303),OR(LEFT(TRIM(H303),1)="&lt;",LEFT(TRIM(H303),1)="&gt;"))),1,0)</f>
        <v/>
      </c>
    </row>
    <row r="304">
      <c r="A304" s="25" t="n"/>
      <c r="B304" s="25" t="n"/>
      <c r="C304" s="25" t="n"/>
      <c r="D304" s="25" t="n"/>
      <c r="E304" s="25" t="n"/>
      <c r="F304" s="25" t="n"/>
      <c r="G304" s="25" t="n"/>
      <c r="H304" s="25" t="n"/>
      <c r="I304">
        <f>IF(AND(ISNUMBER(F304),F304&gt;0),B304/F304,0)</f>
        <v/>
      </c>
      <c r="J304">
        <f>IF(ISNUMBER(G304),I304*G304,0)</f>
        <v/>
      </c>
      <c r="K304">
        <f>IF(ISNUMBER(H304),I304*H304,0)</f>
        <v/>
      </c>
      <c r="L304">
        <f>IF(OR(AND(ISNUMBER(F304),F304&gt;0,F304&lt;0.1),AND(ISNUMBER(G304),G304&gt;0.9),AND(ISNUMBER(H304),H304&gt;0.9),AND(ISTEXT(F304),OR(LEFT(TRIM(F304),1)="&lt;",LEFT(TRIM(F304),1)="&gt;")),AND(ISTEXT(G304),OR(LEFT(TRIM(G304),1)="&lt;",LEFT(TRIM(G304),1)="&gt;")),AND(ISTEXT(H304),OR(LEFT(TRIM(H304),1)="&lt;",LEFT(TRIM(H304),1)="&gt;"))),1,0)</f>
        <v/>
      </c>
    </row>
    <row r="305">
      <c r="A305" s="25" t="n"/>
      <c r="B305" s="25" t="n"/>
      <c r="C305" s="25" t="n"/>
      <c r="D305" s="25" t="n"/>
      <c r="E305" s="25" t="n"/>
      <c r="F305" s="25" t="n"/>
      <c r="G305" s="25" t="n"/>
      <c r="H305" s="25" t="n"/>
      <c r="I305">
        <f>IF(AND(ISNUMBER(F305),F305&gt;0),B305/F305,0)</f>
        <v/>
      </c>
      <c r="J305">
        <f>IF(ISNUMBER(G305),I305*G305,0)</f>
        <v/>
      </c>
      <c r="K305">
        <f>IF(ISNUMBER(H305),I305*H305,0)</f>
        <v/>
      </c>
      <c r="L305">
        <f>IF(OR(AND(ISNUMBER(F305),F305&gt;0,F305&lt;0.1),AND(ISNUMBER(G305),G305&gt;0.9),AND(ISNUMBER(H305),H305&gt;0.9),AND(ISTEXT(F305),OR(LEFT(TRIM(F305),1)="&lt;",LEFT(TRIM(F305),1)="&gt;")),AND(ISTEXT(G305),OR(LEFT(TRIM(G305),1)="&lt;",LEFT(TRIM(G305),1)="&gt;")),AND(ISTEXT(H305),OR(LEFT(TRIM(H305),1)="&lt;",LEFT(TRIM(H305),1)="&gt;"))),1,0)</f>
        <v/>
      </c>
    </row>
    <row r="306">
      <c r="A306" s="25" t="n"/>
      <c r="B306" s="25" t="n"/>
      <c r="C306" s="25" t="n"/>
      <c r="D306" s="25" t="n"/>
      <c r="E306" s="25" t="n"/>
      <c r="F306" s="25" t="n"/>
      <c r="G306" s="25" t="n"/>
      <c r="H306" s="25" t="n"/>
      <c r="I306">
        <f>IF(AND(ISNUMBER(F306),F306&gt;0),B306/F306,0)</f>
        <v/>
      </c>
      <c r="J306">
        <f>IF(ISNUMBER(G306),I306*G306,0)</f>
        <v/>
      </c>
      <c r="K306">
        <f>IF(ISNUMBER(H306),I306*H306,0)</f>
        <v/>
      </c>
      <c r="L306">
        <f>IF(OR(AND(ISNUMBER(F306),F306&gt;0,F306&lt;0.1),AND(ISNUMBER(G306),G306&gt;0.9),AND(ISNUMBER(H306),H306&gt;0.9),AND(ISTEXT(F306),OR(LEFT(TRIM(F306),1)="&lt;",LEFT(TRIM(F306),1)="&gt;")),AND(ISTEXT(G306),OR(LEFT(TRIM(G306),1)="&lt;",LEFT(TRIM(G306),1)="&gt;")),AND(ISTEXT(H306),OR(LEFT(TRIM(H306),1)="&lt;",LEFT(TRIM(H306),1)="&gt;"))),1,0)</f>
        <v/>
      </c>
    </row>
    <row r="307">
      <c r="A307" s="25" t="n"/>
      <c r="B307" s="25" t="n"/>
      <c r="C307" s="25" t="n"/>
      <c r="D307" s="25" t="n"/>
      <c r="E307" s="25" t="n"/>
      <c r="F307" s="25" t="n"/>
      <c r="G307" s="25" t="n"/>
      <c r="H307" s="25" t="n"/>
      <c r="I307">
        <f>IF(AND(ISNUMBER(F307),F307&gt;0),B307/F307,0)</f>
        <v/>
      </c>
      <c r="J307">
        <f>IF(ISNUMBER(G307),I307*G307,0)</f>
        <v/>
      </c>
      <c r="K307">
        <f>IF(ISNUMBER(H307),I307*H307,0)</f>
        <v/>
      </c>
      <c r="L307">
        <f>IF(OR(AND(ISNUMBER(F307),F307&gt;0,F307&lt;0.1),AND(ISNUMBER(G307),G307&gt;0.9),AND(ISNUMBER(H307),H307&gt;0.9),AND(ISTEXT(F307),OR(LEFT(TRIM(F307),1)="&lt;",LEFT(TRIM(F307),1)="&gt;")),AND(ISTEXT(G307),OR(LEFT(TRIM(G307),1)="&lt;",LEFT(TRIM(G307),1)="&gt;")),AND(ISTEXT(H307),OR(LEFT(TRIM(H307),1)="&lt;",LEFT(TRIM(H307),1)="&gt;"))),1,0)</f>
        <v/>
      </c>
    </row>
    <row r="308">
      <c r="A308" s="25" t="n"/>
      <c r="B308" s="25" t="n"/>
      <c r="C308" s="25" t="n"/>
      <c r="D308" s="25" t="n"/>
      <c r="E308" s="25" t="n"/>
      <c r="F308" s="25" t="n"/>
      <c r="G308" s="25" t="n"/>
      <c r="H308" s="25" t="n"/>
      <c r="I308">
        <f>IF(AND(ISNUMBER(F308),F308&gt;0),B308/F308,0)</f>
        <v/>
      </c>
      <c r="J308">
        <f>IF(ISNUMBER(G308),I308*G308,0)</f>
        <v/>
      </c>
      <c r="K308">
        <f>IF(ISNUMBER(H308),I308*H308,0)</f>
        <v/>
      </c>
      <c r="L308">
        <f>IF(OR(AND(ISNUMBER(F308),F308&gt;0,F308&lt;0.1),AND(ISNUMBER(G308),G308&gt;0.9),AND(ISNUMBER(H308),H308&gt;0.9),AND(ISTEXT(F308),OR(LEFT(TRIM(F308),1)="&lt;",LEFT(TRIM(F308),1)="&gt;")),AND(ISTEXT(G308),OR(LEFT(TRIM(G308),1)="&lt;",LEFT(TRIM(G308),1)="&gt;")),AND(ISTEXT(H308),OR(LEFT(TRIM(H308),1)="&lt;",LEFT(TRIM(H308),1)="&gt;"))),1,0)</f>
        <v/>
      </c>
    </row>
    <row r="309">
      <c r="A309" s="25" t="n"/>
      <c r="B309" s="25" t="n"/>
      <c r="C309" s="25" t="n"/>
      <c r="D309" s="25" t="n"/>
      <c r="E309" s="25" t="n"/>
      <c r="F309" s="25" t="n"/>
      <c r="G309" s="25" t="n"/>
      <c r="H309" s="25" t="n"/>
      <c r="I309">
        <f>IF(AND(ISNUMBER(F309),F309&gt;0),B309/F309,0)</f>
        <v/>
      </c>
      <c r="J309">
        <f>IF(ISNUMBER(G309),I309*G309,0)</f>
        <v/>
      </c>
      <c r="K309">
        <f>IF(ISNUMBER(H309),I309*H309,0)</f>
        <v/>
      </c>
      <c r="L309">
        <f>IF(OR(AND(ISNUMBER(F309),F309&gt;0,F309&lt;0.1),AND(ISNUMBER(G309),G309&gt;0.9),AND(ISNUMBER(H309),H309&gt;0.9),AND(ISTEXT(F309),OR(LEFT(TRIM(F309),1)="&lt;",LEFT(TRIM(F309),1)="&gt;")),AND(ISTEXT(G309),OR(LEFT(TRIM(G309),1)="&lt;",LEFT(TRIM(G309),1)="&gt;")),AND(ISTEXT(H309),OR(LEFT(TRIM(H309),1)="&lt;",LEFT(TRIM(H309),1)="&gt;"))),1,0)</f>
        <v/>
      </c>
    </row>
    <row r="310">
      <c r="A310" s="25" t="n"/>
      <c r="B310" s="25" t="n"/>
      <c r="C310" s="25" t="n"/>
      <c r="D310" s="25" t="n"/>
      <c r="E310" s="25" t="n"/>
      <c r="F310" s="25" t="n"/>
      <c r="G310" s="25" t="n"/>
      <c r="H310" s="25" t="n"/>
      <c r="I310">
        <f>IF(AND(ISNUMBER(F310),F310&gt;0),B310/F310,0)</f>
        <v/>
      </c>
      <c r="J310">
        <f>IF(ISNUMBER(G310),I310*G310,0)</f>
        <v/>
      </c>
      <c r="K310">
        <f>IF(ISNUMBER(H310),I310*H310,0)</f>
        <v/>
      </c>
      <c r="L310">
        <f>IF(OR(AND(ISNUMBER(F310),F310&gt;0,F310&lt;0.1),AND(ISNUMBER(G310),G310&gt;0.9),AND(ISNUMBER(H310),H310&gt;0.9),AND(ISTEXT(F310),OR(LEFT(TRIM(F310),1)="&lt;",LEFT(TRIM(F310),1)="&gt;")),AND(ISTEXT(G310),OR(LEFT(TRIM(G310),1)="&lt;",LEFT(TRIM(G310),1)="&gt;")),AND(ISTEXT(H310),OR(LEFT(TRIM(H310),1)="&lt;",LEFT(TRIM(H310),1)="&gt;"))),1,0)</f>
        <v/>
      </c>
    </row>
    <row r="311">
      <c r="A311" s="25" t="n"/>
      <c r="B311" s="25" t="n"/>
      <c r="C311" s="25" t="n"/>
      <c r="D311" s="25" t="n"/>
      <c r="E311" s="25" t="n"/>
      <c r="F311" s="25" t="n"/>
      <c r="G311" s="25" t="n"/>
      <c r="H311" s="25" t="n"/>
      <c r="I311">
        <f>IF(AND(ISNUMBER(F311),F311&gt;0),B311/F311,0)</f>
        <v/>
      </c>
      <c r="J311">
        <f>IF(ISNUMBER(G311),I311*G311,0)</f>
        <v/>
      </c>
      <c r="K311">
        <f>IF(ISNUMBER(H311),I311*H311,0)</f>
        <v/>
      </c>
      <c r="L311">
        <f>IF(OR(AND(ISNUMBER(F311),F311&gt;0,F311&lt;0.1),AND(ISNUMBER(G311),G311&gt;0.9),AND(ISNUMBER(H311),H311&gt;0.9),AND(ISTEXT(F311),OR(LEFT(TRIM(F311),1)="&lt;",LEFT(TRIM(F311),1)="&gt;")),AND(ISTEXT(G311),OR(LEFT(TRIM(G311),1)="&lt;",LEFT(TRIM(G311),1)="&gt;")),AND(ISTEXT(H311),OR(LEFT(TRIM(H311),1)="&lt;",LEFT(TRIM(H311),1)="&gt;"))),1,0)</f>
        <v/>
      </c>
    </row>
    <row r="312">
      <c r="A312" s="25" t="n"/>
      <c r="B312" s="25" t="n"/>
      <c r="C312" s="25" t="n"/>
      <c r="D312" s="25" t="n"/>
      <c r="E312" s="25" t="n"/>
      <c r="F312" s="25" t="n"/>
      <c r="G312" s="25" t="n"/>
      <c r="H312" s="25" t="n"/>
      <c r="I312">
        <f>IF(AND(ISNUMBER(F312),F312&gt;0),B312/F312,0)</f>
        <v/>
      </c>
      <c r="J312">
        <f>IF(ISNUMBER(G312),I312*G312,0)</f>
        <v/>
      </c>
      <c r="K312">
        <f>IF(ISNUMBER(H312),I312*H312,0)</f>
        <v/>
      </c>
      <c r="L312">
        <f>IF(OR(AND(ISNUMBER(F312),F312&gt;0,F312&lt;0.1),AND(ISNUMBER(G312),G312&gt;0.9),AND(ISNUMBER(H312),H312&gt;0.9),AND(ISTEXT(F312),OR(LEFT(TRIM(F312),1)="&lt;",LEFT(TRIM(F312),1)="&gt;")),AND(ISTEXT(G312),OR(LEFT(TRIM(G312),1)="&lt;",LEFT(TRIM(G312),1)="&gt;")),AND(ISTEXT(H312),OR(LEFT(TRIM(H312),1)="&lt;",LEFT(TRIM(H312),1)="&gt;"))),1,0)</f>
        <v/>
      </c>
    </row>
    <row r="313">
      <c r="A313" s="25" t="n"/>
      <c r="B313" s="25" t="n"/>
      <c r="C313" s="25" t="n"/>
      <c r="D313" s="25" t="n"/>
      <c r="E313" s="25" t="n"/>
      <c r="F313" s="25" t="n"/>
      <c r="G313" s="25" t="n"/>
      <c r="H313" s="25" t="n"/>
      <c r="I313">
        <f>IF(AND(ISNUMBER(F313),F313&gt;0),B313/F313,0)</f>
        <v/>
      </c>
      <c r="J313">
        <f>IF(ISNUMBER(G313),I313*G313,0)</f>
        <v/>
      </c>
      <c r="K313">
        <f>IF(ISNUMBER(H313),I313*H313,0)</f>
        <v/>
      </c>
      <c r="L313">
        <f>IF(OR(AND(ISNUMBER(F313),F313&gt;0,F313&lt;0.1),AND(ISNUMBER(G313),G313&gt;0.9),AND(ISNUMBER(H313),H313&gt;0.9),AND(ISTEXT(F313),OR(LEFT(TRIM(F313),1)="&lt;",LEFT(TRIM(F313),1)="&gt;")),AND(ISTEXT(G313),OR(LEFT(TRIM(G313),1)="&lt;",LEFT(TRIM(G313),1)="&gt;")),AND(ISTEXT(H313),OR(LEFT(TRIM(H313),1)="&lt;",LEFT(TRIM(H313),1)="&gt;"))),1,0)</f>
        <v/>
      </c>
    </row>
    <row r="314">
      <c r="A314" s="25" t="n"/>
      <c r="B314" s="25" t="n"/>
      <c r="C314" s="25" t="n"/>
      <c r="D314" s="25" t="n"/>
      <c r="E314" s="25" t="n"/>
      <c r="F314" s="25" t="n"/>
      <c r="G314" s="25" t="n"/>
      <c r="H314" s="25" t="n"/>
      <c r="I314">
        <f>IF(AND(ISNUMBER(F314),F314&gt;0),B314/F314,0)</f>
        <v/>
      </c>
      <c r="J314">
        <f>IF(ISNUMBER(G314),I314*G314,0)</f>
        <v/>
      </c>
      <c r="K314">
        <f>IF(ISNUMBER(H314),I314*H314,0)</f>
        <v/>
      </c>
      <c r="L314">
        <f>IF(OR(AND(ISNUMBER(F314),F314&gt;0,F314&lt;0.1),AND(ISNUMBER(G314),G314&gt;0.9),AND(ISNUMBER(H314),H314&gt;0.9),AND(ISTEXT(F314),OR(LEFT(TRIM(F314),1)="&lt;",LEFT(TRIM(F314),1)="&gt;")),AND(ISTEXT(G314),OR(LEFT(TRIM(G314),1)="&lt;",LEFT(TRIM(G314),1)="&gt;")),AND(ISTEXT(H314),OR(LEFT(TRIM(H314),1)="&lt;",LEFT(TRIM(H314),1)="&gt;"))),1,0)</f>
        <v/>
      </c>
    </row>
    <row r="315">
      <c r="A315" s="25" t="n"/>
      <c r="B315" s="25" t="n"/>
      <c r="C315" s="25" t="n"/>
      <c r="D315" s="25" t="n"/>
      <c r="E315" s="25" t="n"/>
      <c r="F315" s="25" t="n"/>
      <c r="G315" s="25" t="n"/>
      <c r="H315" s="25" t="n"/>
      <c r="I315">
        <f>IF(AND(ISNUMBER(F315),F315&gt;0),B315/F315,0)</f>
        <v/>
      </c>
      <c r="J315">
        <f>IF(ISNUMBER(G315),I315*G315,0)</f>
        <v/>
      </c>
      <c r="K315">
        <f>IF(ISNUMBER(H315),I315*H315,0)</f>
        <v/>
      </c>
      <c r="L315">
        <f>IF(OR(AND(ISNUMBER(F315),F315&gt;0,F315&lt;0.1),AND(ISNUMBER(G315),G315&gt;0.9),AND(ISNUMBER(H315),H315&gt;0.9),AND(ISTEXT(F315),OR(LEFT(TRIM(F315),1)="&lt;",LEFT(TRIM(F315),1)="&gt;")),AND(ISTEXT(G315),OR(LEFT(TRIM(G315),1)="&lt;",LEFT(TRIM(G315),1)="&gt;")),AND(ISTEXT(H315),OR(LEFT(TRIM(H315),1)="&lt;",LEFT(TRIM(H315),1)="&gt;"))),1,0)</f>
        <v/>
      </c>
    </row>
    <row r="316">
      <c r="A316" s="25" t="n"/>
      <c r="B316" s="25" t="n"/>
      <c r="C316" s="25" t="n"/>
      <c r="D316" s="25" t="n"/>
      <c r="E316" s="25" t="n"/>
      <c r="F316" s="25" t="n"/>
      <c r="G316" s="25" t="n"/>
      <c r="H316" s="25" t="n"/>
      <c r="I316">
        <f>IF(AND(ISNUMBER(F316),F316&gt;0),B316/F316,0)</f>
        <v/>
      </c>
      <c r="J316">
        <f>IF(ISNUMBER(G316),I316*G316,0)</f>
        <v/>
      </c>
      <c r="K316">
        <f>IF(ISNUMBER(H316),I316*H316,0)</f>
        <v/>
      </c>
      <c r="L316">
        <f>IF(OR(AND(ISNUMBER(F316),F316&gt;0,F316&lt;0.1),AND(ISNUMBER(G316),G316&gt;0.9),AND(ISNUMBER(H316),H316&gt;0.9),AND(ISTEXT(F316),OR(LEFT(TRIM(F316),1)="&lt;",LEFT(TRIM(F316),1)="&gt;")),AND(ISTEXT(G316),OR(LEFT(TRIM(G316),1)="&lt;",LEFT(TRIM(G316),1)="&gt;")),AND(ISTEXT(H316),OR(LEFT(TRIM(H316),1)="&lt;",LEFT(TRIM(H316),1)="&gt;"))),1,0)</f>
        <v/>
      </c>
    </row>
    <row r="317">
      <c r="A317" s="25" t="n"/>
      <c r="B317" s="25" t="n"/>
      <c r="C317" s="25" t="n"/>
      <c r="D317" s="25" t="n"/>
      <c r="E317" s="25" t="n"/>
      <c r="F317" s="25" t="n"/>
      <c r="G317" s="25" t="n"/>
      <c r="H317" s="25" t="n"/>
      <c r="I317">
        <f>IF(AND(ISNUMBER(F317),F317&gt;0),B317/F317,0)</f>
        <v/>
      </c>
      <c r="J317">
        <f>IF(ISNUMBER(G317),I317*G317,0)</f>
        <v/>
      </c>
      <c r="K317">
        <f>IF(ISNUMBER(H317),I317*H317,0)</f>
        <v/>
      </c>
      <c r="L317">
        <f>IF(OR(AND(ISNUMBER(F317),F317&gt;0,F317&lt;0.1),AND(ISNUMBER(G317),G317&gt;0.9),AND(ISNUMBER(H317),H317&gt;0.9),AND(ISTEXT(F317),OR(LEFT(TRIM(F317),1)="&lt;",LEFT(TRIM(F317),1)="&gt;")),AND(ISTEXT(G317),OR(LEFT(TRIM(G317),1)="&lt;",LEFT(TRIM(G317),1)="&gt;")),AND(ISTEXT(H317),OR(LEFT(TRIM(H317),1)="&lt;",LEFT(TRIM(H317),1)="&gt;"))),1,0)</f>
        <v/>
      </c>
    </row>
    <row r="318">
      <c r="A318" s="25" t="n"/>
      <c r="B318" s="25" t="n"/>
      <c r="C318" s="25" t="n"/>
      <c r="D318" s="25" t="n"/>
      <c r="E318" s="25" t="n"/>
      <c r="F318" s="25" t="n"/>
      <c r="G318" s="25" t="n"/>
      <c r="H318" s="25" t="n"/>
      <c r="I318">
        <f>IF(AND(ISNUMBER(F318),F318&gt;0),B318/F318,0)</f>
        <v/>
      </c>
      <c r="J318">
        <f>IF(ISNUMBER(G318),I318*G318,0)</f>
        <v/>
      </c>
      <c r="K318">
        <f>IF(ISNUMBER(H318),I318*H318,0)</f>
        <v/>
      </c>
      <c r="L318">
        <f>IF(OR(AND(ISNUMBER(F318),F318&gt;0,F318&lt;0.1),AND(ISNUMBER(G318),G318&gt;0.9),AND(ISNUMBER(H318),H318&gt;0.9),AND(ISTEXT(F318),OR(LEFT(TRIM(F318),1)="&lt;",LEFT(TRIM(F318),1)="&gt;")),AND(ISTEXT(G318),OR(LEFT(TRIM(G318),1)="&lt;",LEFT(TRIM(G318),1)="&gt;")),AND(ISTEXT(H318),OR(LEFT(TRIM(H318),1)="&lt;",LEFT(TRIM(H318),1)="&gt;"))),1,0)</f>
        <v/>
      </c>
    </row>
    <row r="319">
      <c r="A319" s="25" t="n"/>
      <c r="B319" s="25" t="n"/>
      <c r="C319" s="25" t="n"/>
      <c r="D319" s="25" t="n"/>
      <c r="E319" s="25" t="n"/>
      <c r="F319" s="25" t="n"/>
      <c r="G319" s="25" t="n"/>
      <c r="H319" s="25" t="n"/>
      <c r="I319">
        <f>IF(AND(ISNUMBER(F319),F319&gt;0),B319/F319,0)</f>
        <v/>
      </c>
      <c r="J319">
        <f>IF(ISNUMBER(G319),I319*G319,0)</f>
        <v/>
      </c>
      <c r="K319">
        <f>IF(ISNUMBER(H319),I319*H319,0)</f>
        <v/>
      </c>
      <c r="L319">
        <f>IF(OR(AND(ISNUMBER(F319),F319&gt;0,F319&lt;0.1),AND(ISNUMBER(G319),G319&gt;0.9),AND(ISNUMBER(H319),H319&gt;0.9),AND(ISTEXT(F319),OR(LEFT(TRIM(F319),1)="&lt;",LEFT(TRIM(F319),1)="&gt;")),AND(ISTEXT(G319),OR(LEFT(TRIM(G319),1)="&lt;",LEFT(TRIM(G319),1)="&gt;")),AND(ISTEXT(H319),OR(LEFT(TRIM(H319),1)="&lt;",LEFT(TRIM(H319),1)="&gt;"))),1,0)</f>
        <v/>
      </c>
    </row>
    <row r="320">
      <c r="A320" s="25" t="n"/>
      <c r="B320" s="25" t="n"/>
      <c r="C320" s="25" t="n"/>
      <c r="D320" s="25" t="n"/>
      <c r="E320" s="25" t="n"/>
      <c r="F320" s="25" t="n"/>
      <c r="G320" s="25" t="n"/>
      <c r="H320" s="25" t="n"/>
      <c r="I320">
        <f>IF(AND(ISNUMBER(F320),F320&gt;0),B320/F320,0)</f>
        <v/>
      </c>
      <c r="J320">
        <f>IF(ISNUMBER(G320),I320*G320,0)</f>
        <v/>
      </c>
      <c r="K320">
        <f>IF(ISNUMBER(H320),I320*H320,0)</f>
        <v/>
      </c>
      <c r="L320">
        <f>IF(OR(AND(ISNUMBER(F320),F320&gt;0,F320&lt;0.1),AND(ISNUMBER(G320),G320&gt;0.9),AND(ISNUMBER(H320),H320&gt;0.9),AND(ISTEXT(F320),OR(LEFT(TRIM(F320),1)="&lt;",LEFT(TRIM(F320),1)="&gt;")),AND(ISTEXT(G320),OR(LEFT(TRIM(G320),1)="&lt;",LEFT(TRIM(G320),1)="&gt;")),AND(ISTEXT(H320),OR(LEFT(TRIM(H320),1)="&lt;",LEFT(TRIM(H320),1)="&gt;"))),1,0)</f>
        <v/>
      </c>
    </row>
    <row r="321">
      <c r="A321" s="25" t="n"/>
      <c r="B321" s="25" t="n"/>
      <c r="C321" s="25" t="n"/>
      <c r="D321" s="25" t="n"/>
      <c r="E321" s="25" t="n"/>
      <c r="F321" s="25" t="n"/>
      <c r="G321" s="25" t="n"/>
      <c r="H321" s="25" t="n"/>
      <c r="I321">
        <f>IF(AND(ISNUMBER(F321),F321&gt;0),B321/F321,0)</f>
        <v/>
      </c>
      <c r="J321">
        <f>IF(ISNUMBER(G321),I321*G321,0)</f>
        <v/>
      </c>
      <c r="K321">
        <f>IF(ISNUMBER(H321),I321*H321,0)</f>
        <v/>
      </c>
      <c r="L321">
        <f>IF(OR(AND(ISNUMBER(F321),F321&gt;0,F321&lt;0.1),AND(ISNUMBER(G321),G321&gt;0.9),AND(ISNUMBER(H321),H321&gt;0.9),AND(ISTEXT(F321),OR(LEFT(TRIM(F321),1)="&lt;",LEFT(TRIM(F321),1)="&gt;")),AND(ISTEXT(G321),OR(LEFT(TRIM(G321),1)="&lt;",LEFT(TRIM(G321),1)="&gt;")),AND(ISTEXT(H321),OR(LEFT(TRIM(H321),1)="&lt;",LEFT(TRIM(H321),1)="&gt;"))),1,0)</f>
        <v/>
      </c>
    </row>
    <row r="322">
      <c r="A322" s="25" t="n"/>
      <c r="B322" s="25" t="n"/>
      <c r="C322" s="25" t="n"/>
      <c r="D322" s="25" t="n"/>
      <c r="E322" s="25" t="n"/>
      <c r="F322" s="25" t="n"/>
      <c r="G322" s="25" t="n"/>
      <c r="H322" s="25" t="n"/>
      <c r="I322">
        <f>IF(AND(ISNUMBER(F322),F322&gt;0),B322/F322,0)</f>
        <v/>
      </c>
      <c r="J322">
        <f>IF(ISNUMBER(G322),I322*G322,0)</f>
        <v/>
      </c>
      <c r="K322">
        <f>IF(ISNUMBER(H322),I322*H322,0)</f>
        <v/>
      </c>
      <c r="L322">
        <f>IF(OR(AND(ISNUMBER(F322),F322&gt;0,F322&lt;0.1),AND(ISNUMBER(G322),G322&gt;0.9),AND(ISNUMBER(H322),H322&gt;0.9),AND(ISTEXT(F322),OR(LEFT(TRIM(F322),1)="&lt;",LEFT(TRIM(F322),1)="&gt;")),AND(ISTEXT(G322),OR(LEFT(TRIM(G322),1)="&lt;",LEFT(TRIM(G322),1)="&gt;")),AND(ISTEXT(H322),OR(LEFT(TRIM(H322),1)="&lt;",LEFT(TRIM(H322),1)="&gt;"))),1,0)</f>
        <v/>
      </c>
    </row>
    <row r="323">
      <c r="A323" s="25" t="n"/>
      <c r="B323" s="25" t="n"/>
      <c r="C323" s="25" t="n"/>
      <c r="D323" s="25" t="n"/>
      <c r="E323" s="25" t="n"/>
      <c r="F323" s="25" t="n"/>
      <c r="G323" s="25" t="n"/>
      <c r="H323" s="25" t="n"/>
      <c r="I323">
        <f>IF(AND(ISNUMBER(F323),F323&gt;0),B323/F323,0)</f>
        <v/>
      </c>
      <c r="J323">
        <f>IF(ISNUMBER(G323),I323*G323,0)</f>
        <v/>
      </c>
      <c r="K323">
        <f>IF(ISNUMBER(H323),I323*H323,0)</f>
        <v/>
      </c>
      <c r="L323">
        <f>IF(OR(AND(ISNUMBER(F323),F323&gt;0,F323&lt;0.1),AND(ISNUMBER(G323),G323&gt;0.9),AND(ISNUMBER(H323),H323&gt;0.9),AND(ISTEXT(F323),OR(LEFT(TRIM(F323),1)="&lt;",LEFT(TRIM(F323),1)="&gt;")),AND(ISTEXT(G323),OR(LEFT(TRIM(G323),1)="&lt;",LEFT(TRIM(G323),1)="&gt;")),AND(ISTEXT(H323),OR(LEFT(TRIM(H323),1)="&lt;",LEFT(TRIM(H323),1)="&gt;"))),1,0)</f>
        <v/>
      </c>
    </row>
    <row r="324">
      <c r="A324" s="25" t="n"/>
      <c r="B324" s="25" t="n"/>
      <c r="C324" s="25" t="n"/>
      <c r="D324" s="25" t="n"/>
      <c r="E324" s="25" t="n"/>
      <c r="F324" s="25" t="n"/>
      <c r="G324" s="25" t="n"/>
      <c r="H324" s="25" t="n"/>
      <c r="I324">
        <f>IF(AND(ISNUMBER(F324),F324&gt;0),B324/F324,0)</f>
        <v/>
      </c>
      <c r="J324">
        <f>IF(ISNUMBER(G324),I324*G324,0)</f>
        <v/>
      </c>
      <c r="K324">
        <f>IF(ISNUMBER(H324),I324*H324,0)</f>
        <v/>
      </c>
      <c r="L324">
        <f>IF(OR(AND(ISNUMBER(F324),F324&gt;0,F324&lt;0.1),AND(ISNUMBER(G324),G324&gt;0.9),AND(ISNUMBER(H324),H324&gt;0.9),AND(ISTEXT(F324),OR(LEFT(TRIM(F324),1)="&lt;",LEFT(TRIM(F324),1)="&gt;")),AND(ISTEXT(G324),OR(LEFT(TRIM(G324),1)="&lt;",LEFT(TRIM(G324),1)="&gt;")),AND(ISTEXT(H324),OR(LEFT(TRIM(H324),1)="&lt;",LEFT(TRIM(H324),1)="&gt;"))),1,0)</f>
        <v/>
      </c>
    </row>
    <row r="325">
      <c r="A325" s="25" t="n"/>
      <c r="B325" s="25" t="n"/>
      <c r="C325" s="25" t="n"/>
      <c r="D325" s="25" t="n"/>
      <c r="E325" s="25" t="n"/>
      <c r="F325" s="25" t="n"/>
      <c r="G325" s="25" t="n"/>
      <c r="H325" s="25" t="n"/>
      <c r="I325">
        <f>IF(AND(ISNUMBER(F325),F325&gt;0),B325/F325,0)</f>
        <v/>
      </c>
      <c r="J325">
        <f>IF(ISNUMBER(G325),I325*G325,0)</f>
        <v/>
      </c>
      <c r="K325">
        <f>IF(ISNUMBER(H325),I325*H325,0)</f>
        <v/>
      </c>
      <c r="L325">
        <f>IF(OR(AND(ISNUMBER(F325),F325&gt;0,F325&lt;0.1),AND(ISNUMBER(G325),G325&gt;0.9),AND(ISNUMBER(H325),H325&gt;0.9),AND(ISTEXT(F325),OR(LEFT(TRIM(F325),1)="&lt;",LEFT(TRIM(F325),1)="&gt;")),AND(ISTEXT(G325),OR(LEFT(TRIM(G325),1)="&lt;",LEFT(TRIM(G325),1)="&gt;")),AND(ISTEXT(H325),OR(LEFT(TRIM(H325),1)="&lt;",LEFT(TRIM(H325),1)="&gt;"))),1,0)</f>
        <v/>
      </c>
    </row>
    <row r="326">
      <c r="A326" s="25" t="n"/>
      <c r="B326" s="25" t="n"/>
      <c r="C326" s="25" t="n"/>
      <c r="D326" s="25" t="n"/>
      <c r="E326" s="25" t="n"/>
      <c r="F326" s="25" t="n"/>
      <c r="G326" s="25" t="n"/>
      <c r="H326" s="25" t="n"/>
      <c r="I326">
        <f>IF(AND(ISNUMBER(F326),F326&gt;0),B326/F326,0)</f>
        <v/>
      </c>
      <c r="J326">
        <f>IF(ISNUMBER(G326),I326*G326,0)</f>
        <v/>
      </c>
      <c r="K326">
        <f>IF(ISNUMBER(H326),I326*H326,0)</f>
        <v/>
      </c>
      <c r="L326">
        <f>IF(OR(AND(ISNUMBER(F326),F326&gt;0,F326&lt;0.1),AND(ISNUMBER(G326),G326&gt;0.9),AND(ISNUMBER(H326),H326&gt;0.9),AND(ISTEXT(F326),OR(LEFT(TRIM(F326),1)="&lt;",LEFT(TRIM(F326),1)="&gt;")),AND(ISTEXT(G326),OR(LEFT(TRIM(G326),1)="&lt;",LEFT(TRIM(G326),1)="&gt;")),AND(ISTEXT(H326),OR(LEFT(TRIM(H326),1)="&lt;",LEFT(TRIM(H326),1)="&gt;"))),1,0)</f>
        <v/>
      </c>
    </row>
    <row r="327">
      <c r="A327" s="25" t="n"/>
      <c r="B327" s="25" t="n"/>
      <c r="C327" s="25" t="n"/>
      <c r="D327" s="25" t="n"/>
      <c r="E327" s="25" t="n"/>
      <c r="F327" s="25" t="n"/>
      <c r="G327" s="25" t="n"/>
      <c r="H327" s="25" t="n"/>
      <c r="I327">
        <f>IF(AND(ISNUMBER(F327),F327&gt;0),B327/F327,0)</f>
        <v/>
      </c>
      <c r="J327">
        <f>IF(ISNUMBER(G327),I327*G327,0)</f>
        <v/>
      </c>
      <c r="K327">
        <f>IF(ISNUMBER(H327),I327*H327,0)</f>
        <v/>
      </c>
      <c r="L327">
        <f>IF(OR(AND(ISNUMBER(F327),F327&gt;0,F327&lt;0.1),AND(ISNUMBER(G327),G327&gt;0.9),AND(ISNUMBER(H327),H327&gt;0.9),AND(ISTEXT(F327),OR(LEFT(TRIM(F327),1)="&lt;",LEFT(TRIM(F327),1)="&gt;")),AND(ISTEXT(G327),OR(LEFT(TRIM(G327),1)="&lt;",LEFT(TRIM(G327),1)="&gt;")),AND(ISTEXT(H327),OR(LEFT(TRIM(H327),1)="&lt;",LEFT(TRIM(H327),1)="&gt;"))),1,0)</f>
        <v/>
      </c>
    </row>
    <row r="328">
      <c r="A328" s="25" t="n"/>
      <c r="B328" s="25" t="n"/>
      <c r="C328" s="25" t="n"/>
      <c r="D328" s="25" t="n"/>
      <c r="E328" s="25" t="n"/>
      <c r="F328" s="25" t="n"/>
      <c r="G328" s="25" t="n"/>
      <c r="H328" s="25" t="n"/>
      <c r="I328">
        <f>IF(AND(ISNUMBER(F328),F328&gt;0),B328/F328,0)</f>
        <v/>
      </c>
      <c r="J328">
        <f>IF(ISNUMBER(G328),I328*G328,0)</f>
        <v/>
      </c>
      <c r="K328">
        <f>IF(ISNUMBER(H328),I328*H328,0)</f>
        <v/>
      </c>
      <c r="L328">
        <f>IF(OR(AND(ISNUMBER(F328),F328&gt;0,F328&lt;0.1),AND(ISNUMBER(G328),G328&gt;0.9),AND(ISNUMBER(H328),H328&gt;0.9),AND(ISTEXT(F328),OR(LEFT(TRIM(F328),1)="&lt;",LEFT(TRIM(F328),1)="&gt;")),AND(ISTEXT(G328),OR(LEFT(TRIM(G328),1)="&lt;",LEFT(TRIM(G328),1)="&gt;")),AND(ISTEXT(H328),OR(LEFT(TRIM(H328),1)="&lt;",LEFT(TRIM(H328),1)="&gt;"))),1,0)</f>
        <v/>
      </c>
    </row>
    <row r="329">
      <c r="A329" s="25" t="n"/>
      <c r="B329" s="25" t="n"/>
      <c r="C329" s="25" t="n"/>
      <c r="D329" s="25" t="n"/>
      <c r="E329" s="25" t="n"/>
      <c r="F329" s="25" t="n"/>
      <c r="G329" s="25" t="n"/>
      <c r="H329" s="25" t="n"/>
      <c r="I329">
        <f>IF(AND(ISNUMBER(F329),F329&gt;0),B329/F329,0)</f>
        <v/>
      </c>
      <c r="J329">
        <f>IF(ISNUMBER(G329),I329*G329,0)</f>
        <v/>
      </c>
      <c r="K329">
        <f>IF(ISNUMBER(H329),I329*H329,0)</f>
        <v/>
      </c>
      <c r="L329">
        <f>IF(OR(AND(ISNUMBER(F329),F329&gt;0,F329&lt;0.1),AND(ISNUMBER(G329),G329&gt;0.9),AND(ISNUMBER(H329),H329&gt;0.9),AND(ISTEXT(F329),OR(LEFT(TRIM(F329),1)="&lt;",LEFT(TRIM(F329),1)="&gt;")),AND(ISTEXT(G329),OR(LEFT(TRIM(G329),1)="&lt;",LEFT(TRIM(G329),1)="&gt;")),AND(ISTEXT(H329),OR(LEFT(TRIM(H329),1)="&lt;",LEFT(TRIM(H329),1)="&gt;"))),1,0)</f>
        <v/>
      </c>
    </row>
    <row r="330">
      <c r="A330" s="25" t="n"/>
      <c r="B330" s="25" t="n"/>
      <c r="C330" s="25" t="n"/>
      <c r="D330" s="25" t="n"/>
      <c r="E330" s="25" t="n"/>
      <c r="F330" s="25" t="n"/>
      <c r="G330" s="25" t="n"/>
      <c r="H330" s="25" t="n"/>
      <c r="I330">
        <f>IF(AND(ISNUMBER(F330),F330&gt;0),B330/F330,0)</f>
        <v/>
      </c>
      <c r="J330">
        <f>IF(ISNUMBER(G330),I330*G330,0)</f>
        <v/>
      </c>
      <c r="K330">
        <f>IF(ISNUMBER(H330),I330*H330,0)</f>
        <v/>
      </c>
      <c r="L330">
        <f>IF(OR(AND(ISNUMBER(F330),F330&gt;0,F330&lt;0.1),AND(ISNUMBER(G330),G330&gt;0.9),AND(ISNUMBER(H330),H330&gt;0.9),AND(ISTEXT(F330),OR(LEFT(TRIM(F330),1)="&lt;",LEFT(TRIM(F330),1)="&gt;")),AND(ISTEXT(G330),OR(LEFT(TRIM(G330),1)="&lt;",LEFT(TRIM(G330),1)="&gt;")),AND(ISTEXT(H330),OR(LEFT(TRIM(H330),1)="&lt;",LEFT(TRIM(H330),1)="&gt;"))),1,0)</f>
        <v/>
      </c>
    </row>
    <row r="331">
      <c r="A331" s="25" t="n"/>
      <c r="B331" s="25" t="n"/>
      <c r="C331" s="25" t="n"/>
      <c r="D331" s="25" t="n"/>
      <c r="E331" s="25" t="n"/>
      <c r="F331" s="25" t="n"/>
      <c r="G331" s="25" t="n"/>
      <c r="H331" s="25" t="n"/>
      <c r="I331">
        <f>IF(AND(ISNUMBER(F331),F331&gt;0),B331/F331,0)</f>
        <v/>
      </c>
      <c r="J331">
        <f>IF(ISNUMBER(G331),I331*G331,0)</f>
        <v/>
      </c>
      <c r="K331">
        <f>IF(ISNUMBER(H331),I331*H331,0)</f>
        <v/>
      </c>
      <c r="L331">
        <f>IF(OR(AND(ISNUMBER(F331),F331&gt;0,F331&lt;0.1),AND(ISNUMBER(G331),G331&gt;0.9),AND(ISNUMBER(H331),H331&gt;0.9),AND(ISTEXT(F331),OR(LEFT(TRIM(F331),1)="&lt;",LEFT(TRIM(F331),1)="&gt;")),AND(ISTEXT(G331),OR(LEFT(TRIM(G331),1)="&lt;",LEFT(TRIM(G331),1)="&gt;")),AND(ISTEXT(H331),OR(LEFT(TRIM(H331),1)="&lt;",LEFT(TRIM(H331),1)="&gt;"))),1,0)</f>
        <v/>
      </c>
    </row>
    <row r="332">
      <c r="A332" s="25" t="n"/>
      <c r="B332" s="25" t="n"/>
      <c r="C332" s="25" t="n"/>
      <c r="D332" s="25" t="n"/>
      <c r="E332" s="25" t="n"/>
      <c r="F332" s="25" t="n"/>
      <c r="G332" s="25" t="n"/>
      <c r="H332" s="25" t="n"/>
      <c r="I332">
        <f>IF(AND(ISNUMBER(F332),F332&gt;0),B332/F332,0)</f>
        <v/>
      </c>
      <c r="J332">
        <f>IF(ISNUMBER(G332),I332*G332,0)</f>
        <v/>
      </c>
      <c r="K332">
        <f>IF(ISNUMBER(H332),I332*H332,0)</f>
        <v/>
      </c>
      <c r="L332">
        <f>IF(OR(AND(ISNUMBER(F332),F332&gt;0,F332&lt;0.1),AND(ISNUMBER(G332),G332&gt;0.9),AND(ISNUMBER(H332),H332&gt;0.9),AND(ISTEXT(F332),OR(LEFT(TRIM(F332),1)="&lt;",LEFT(TRIM(F332),1)="&gt;")),AND(ISTEXT(G332),OR(LEFT(TRIM(G332),1)="&lt;",LEFT(TRIM(G332),1)="&gt;")),AND(ISTEXT(H332),OR(LEFT(TRIM(H332),1)="&lt;",LEFT(TRIM(H332),1)="&gt;"))),1,0)</f>
        <v/>
      </c>
    </row>
    <row r="333">
      <c r="A333" s="25" t="n"/>
      <c r="B333" s="25" t="n"/>
      <c r="C333" s="25" t="n"/>
      <c r="D333" s="25" t="n"/>
      <c r="E333" s="25" t="n"/>
      <c r="F333" s="25" t="n"/>
      <c r="G333" s="25" t="n"/>
      <c r="H333" s="25" t="n"/>
      <c r="I333">
        <f>IF(AND(ISNUMBER(F333),F333&gt;0),B333/F333,0)</f>
        <v/>
      </c>
      <c r="J333">
        <f>IF(ISNUMBER(G333),I333*G333,0)</f>
        <v/>
      </c>
      <c r="K333">
        <f>IF(ISNUMBER(H333),I333*H333,0)</f>
        <v/>
      </c>
      <c r="L333">
        <f>IF(OR(AND(ISNUMBER(F333),F333&gt;0,F333&lt;0.1),AND(ISNUMBER(G333),G333&gt;0.9),AND(ISNUMBER(H333),H333&gt;0.9),AND(ISTEXT(F333),OR(LEFT(TRIM(F333),1)="&lt;",LEFT(TRIM(F333),1)="&gt;")),AND(ISTEXT(G333),OR(LEFT(TRIM(G333),1)="&lt;",LEFT(TRIM(G333),1)="&gt;")),AND(ISTEXT(H333),OR(LEFT(TRIM(H333),1)="&lt;",LEFT(TRIM(H333),1)="&gt;"))),1,0)</f>
        <v/>
      </c>
    </row>
    <row r="334">
      <c r="A334" s="25" t="n"/>
      <c r="B334" s="25" t="n"/>
      <c r="C334" s="25" t="n"/>
      <c r="D334" s="25" t="n"/>
      <c r="E334" s="25" t="n"/>
      <c r="F334" s="25" t="n"/>
      <c r="G334" s="25" t="n"/>
      <c r="H334" s="25" t="n"/>
      <c r="I334">
        <f>IF(AND(ISNUMBER(F334),F334&gt;0),B334/F334,0)</f>
        <v/>
      </c>
      <c r="J334">
        <f>IF(ISNUMBER(G334),I334*G334,0)</f>
        <v/>
      </c>
      <c r="K334">
        <f>IF(ISNUMBER(H334),I334*H334,0)</f>
        <v/>
      </c>
      <c r="L334">
        <f>IF(OR(AND(ISNUMBER(F334),F334&gt;0,F334&lt;0.1),AND(ISNUMBER(G334),G334&gt;0.9),AND(ISNUMBER(H334),H334&gt;0.9),AND(ISTEXT(F334),OR(LEFT(TRIM(F334),1)="&lt;",LEFT(TRIM(F334),1)="&gt;")),AND(ISTEXT(G334),OR(LEFT(TRIM(G334),1)="&lt;",LEFT(TRIM(G334),1)="&gt;")),AND(ISTEXT(H334),OR(LEFT(TRIM(H334),1)="&lt;",LEFT(TRIM(H334),1)="&gt;"))),1,0)</f>
        <v/>
      </c>
    </row>
    <row r="335">
      <c r="A335" s="25" t="n"/>
      <c r="B335" s="25" t="n"/>
      <c r="C335" s="25" t="n"/>
      <c r="D335" s="25" t="n"/>
      <c r="E335" s="25" t="n"/>
      <c r="F335" s="25" t="n"/>
      <c r="G335" s="25" t="n"/>
      <c r="H335" s="25" t="n"/>
      <c r="I335">
        <f>IF(AND(ISNUMBER(F335),F335&gt;0),B335/F335,0)</f>
        <v/>
      </c>
      <c r="J335">
        <f>IF(ISNUMBER(G335),I335*G335,0)</f>
        <v/>
      </c>
      <c r="K335">
        <f>IF(ISNUMBER(H335),I335*H335,0)</f>
        <v/>
      </c>
      <c r="L335">
        <f>IF(OR(AND(ISNUMBER(F335),F335&gt;0,F335&lt;0.1),AND(ISNUMBER(G335),G335&gt;0.9),AND(ISNUMBER(H335),H335&gt;0.9),AND(ISTEXT(F335),OR(LEFT(TRIM(F335),1)="&lt;",LEFT(TRIM(F335),1)="&gt;")),AND(ISTEXT(G335),OR(LEFT(TRIM(G335),1)="&lt;",LEFT(TRIM(G335),1)="&gt;")),AND(ISTEXT(H335),OR(LEFT(TRIM(H335),1)="&lt;",LEFT(TRIM(H335),1)="&gt;"))),1,0)</f>
        <v/>
      </c>
    </row>
    <row r="336">
      <c r="A336" s="25" t="n"/>
      <c r="B336" s="25" t="n"/>
      <c r="C336" s="25" t="n"/>
      <c r="D336" s="25" t="n"/>
      <c r="E336" s="25" t="n"/>
      <c r="F336" s="25" t="n"/>
      <c r="G336" s="25" t="n"/>
      <c r="H336" s="25" t="n"/>
      <c r="I336">
        <f>IF(AND(ISNUMBER(F336),F336&gt;0),B336/F336,0)</f>
        <v/>
      </c>
      <c r="J336">
        <f>IF(ISNUMBER(G336),I336*G336,0)</f>
        <v/>
      </c>
      <c r="K336">
        <f>IF(ISNUMBER(H336),I336*H336,0)</f>
        <v/>
      </c>
      <c r="L336">
        <f>IF(OR(AND(ISNUMBER(F336),F336&gt;0,F336&lt;0.1),AND(ISNUMBER(G336),G336&gt;0.9),AND(ISNUMBER(H336),H336&gt;0.9),AND(ISTEXT(F336),OR(LEFT(TRIM(F336),1)="&lt;",LEFT(TRIM(F336),1)="&gt;")),AND(ISTEXT(G336),OR(LEFT(TRIM(G336),1)="&lt;",LEFT(TRIM(G336),1)="&gt;")),AND(ISTEXT(H336),OR(LEFT(TRIM(H336),1)="&lt;",LEFT(TRIM(H336),1)="&gt;"))),1,0)</f>
        <v/>
      </c>
    </row>
    <row r="337">
      <c r="A337" s="25" t="n"/>
      <c r="B337" s="25" t="n"/>
      <c r="C337" s="25" t="n"/>
      <c r="D337" s="25" t="n"/>
      <c r="E337" s="25" t="n"/>
      <c r="F337" s="25" t="n"/>
      <c r="G337" s="25" t="n"/>
      <c r="H337" s="25" t="n"/>
      <c r="I337">
        <f>IF(AND(ISNUMBER(F337),F337&gt;0),B337/F337,0)</f>
        <v/>
      </c>
      <c r="J337">
        <f>IF(ISNUMBER(G337),I337*G337,0)</f>
        <v/>
      </c>
      <c r="K337">
        <f>IF(ISNUMBER(H337),I337*H337,0)</f>
        <v/>
      </c>
      <c r="L337">
        <f>IF(OR(AND(ISNUMBER(F337),F337&gt;0,F337&lt;0.1),AND(ISNUMBER(G337),G337&gt;0.9),AND(ISNUMBER(H337),H337&gt;0.9),AND(ISTEXT(F337),OR(LEFT(TRIM(F337),1)="&lt;",LEFT(TRIM(F337),1)="&gt;")),AND(ISTEXT(G337),OR(LEFT(TRIM(G337),1)="&lt;",LEFT(TRIM(G337),1)="&gt;")),AND(ISTEXT(H337),OR(LEFT(TRIM(H337),1)="&lt;",LEFT(TRIM(H337),1)="&gt;"))),1,0)</f>
        <v/>
      </c>
    </row>
    <row r="338">
      <c r="A338" s="25" t="n"/>
      <c r="B338" s="25" t="n"/>
      <c r="C338" s="25" t="n"/>
      <c r="D338" s="25" t="n"/>
      <c r="E338" s="25" t="n"/>
      <c r="F338" s="25" t="n"/>
      <c r="G338" s="25" t="n"/>
      <c r="H338" s="25" t="n"/>
      <c r="I338">
        <f>IF(AND(ISNUMBER(F338),F338&gt;0),B338/F338,0)</f>
        <v/>
      </c>
      <c r="J338">
        <f>IF(ISNUMBER(G338),I338*G338,0)</f>
        <v/>
      </c>
      <c r="K338">
        <f>IF(ISNUMBER(H338),I338*H338,0)</f>
        <v/>
      </c>
      <c r="L338">
        <f>IF(OR(AND(ISNUMBER(F338),F338&gt;0,F338&lt;0.1),AND(ISNUMBER(G338),G338&gt;0.9),AND(ISNUMBER(H338),H338&gt;0.9),AND(ISTEXT(F338),OR(LEFT(TRIM(F338),1)="&lt;",LEFT(TRIM(F338),1)="&gt;")),AND(ISTEXT(G338),OR(LEFT(TRIM(G338),1)="&lt;",LEFT(TRIM(G338),1)="&gt;")),AND(ISTEXT(H338),OR(LEFT(TRIM(H338),1)="&lt;",LEFT(TRIM(H338),1)="&gt;"))),1,0)</f>
        <v/>
      </c>
    </row>
    <row r="339">
      <c r="A339" s="25" t="n"/>
      <c r="B339" s="25" t="n"/>
      <c r="C339" s="25" t="n"/>
      <c r="D339" s="25" t="n"/>
      <c r="E339" s="25" t="n"/>
      <c r="F339" s="25" t="n"/>
      <c r="G339" s="25" t="n"/>
      <c r="H339" s="25" t="n"/>
      <c r="I339">
        <f>IF(AND(ISNUMBER(F339),F339&gt;0),B339/F339,0)</f>
        <v/>
      </c>
      <c r="J339">
        <f>IF(ISNUMBER(G339),I339*G339,0)</f>
        <v/>
      </c>
      <c r="K339">
        <f>IF(ISNUMBER(H339),I339*H339,0)</f>
        <v/>
      </c>
      <c r="L339">
        <f>IF(OR(AND(ISNUMBER(F339),F339&gt;0,F339&lt;0.1),AND(ISNUMBER(G339),G339&gt;0.9),AND(ISNUMBER(H339),H339&gt;0.9),AND(ISTEXT(F339),OR(LEFT(TRIM(F339),1)="&lt;",LEFT(TRIM(F339),1)="&gt;")),AND(ISTEXT(G339),OR(LEFT(TRIM(G339),1)="&lt;",LEFT(TRIM(G339),1)="&gt;")),AND(ISTEXT(H339),OR(LEFT(TRIM(H339),1)="&lt;",LEFT(TRIM(H339),1)="&gt;"))),1,0)</f>
        <v/>
      </c>
    </row>
    <row r="340">
      <c r="A340" s="25" t="n"/>
      <c r="B340" s="25" t="n"/>
      <c r="C340" s="25" t="n"/>
      <c r="D340" s="25" t="n"/>
      <c r="E340" s="25" t="n"/>
      <c r="F340" s="25" t="n"/>
      <c r="G340" s="25" t="n"/>
      <c r="H340" s="25" t="n"/>
      <c r="I340">
        <f>IF(AND(ISNUMBER(F340),F340&gt;0),B340/F340,0)</f>
        <v/>
      </c>
      <c r="J340">
        <f>IF(ISNUMBER(G340),I340*G340,0)</f>
        <v/>
      </c>
      <c r="K340">
        <f>IF(ISNUMBER(H340),I340*H340,0)</f>
        <v/>
      </c>
      <c r="L340">
        <f>IF(OR(AND(ISNUMBER(F340),F340&gt;0,F340&lt;0.1),AND(ISNUMBER(G340),G340&gt;0.9),AND(ISNUMBER(H340),H340&gt;0.9),AND(ISTEXT(F340),OR(LEFT(TRIM(F340),1)="&lt;",LEFT(TRIM(F340),1)="&gt;")),AND(ISTEXT(G340),OR(LEFT(TRIM(G340),1)="&lt;",LEFT(TRIM(G340),1)="&gt;")),AND(ISTEXT(H340),OR(LEFT(TRIM(H340),1)="&lt;",LEFT(TRIM(H340),1)="&gt;"))),1,0)</f>
        <v/>
      </c>
    </row>
    <row r="341">
      <c r="A341" s="25" t="n"/>
      <c r="B341" s="25" t="n"/>
      <c r="C341" s="25" t="n"/>
      <c r="D341" s="25" t="n"/>
      <c r="E341" s="25" t="n"/>
      <c r="F341" s="25" t="n"/>
      <c r="G341" s="25" t="n"/>
      <c r="H341" s="25" t="n"/>
      <c r="I341">
        <f>IF(AND(ISNUMBER(F341),F341&gt;0),B341/F341,0)</f>
        <v/>
      </c>
      <c r="J341">
        <f>IF(ISNUMBER(G341),I341*G341,0)</f>
        <v/>
      </c>
      <c r="K341">
        <f>IF(ISNUMBER(H341),I341*H341,0)</f>
        <v/>
      </c>
      <c r="L341">
        <f>IF(OR(AND(ISNUMBER(F341),F341&gt;0,F341&lt;0.1),AND(ISNUMBER(G341),G341&gt;0.9),AND(ISNUMBER(H341),H341&gt;0.9),AND(ISTEXT(F341),OR(LEFT(TRIM(F341),1)="&lt;",LEFT(TRIM(F341),1)="&gt;")),AND(ISTEXT(G341),OR(LEFT(TRIM(G341),1)="&lt;",LEFT(TRIM(G341),1)="&gt;")),AND(ISTEXT(H341),OR(LEFT(TRIM(H341),1)="&lt;",LEFT(TRIM(H341),1)="&gt;"))),1,0)</f>
        <v/>
      </c>
    </row>
    <row r="342">
      <c r="A342" s="25" t="n"/>
      <c r="B342" s="25" t="n"/>
      <c r="C342" s="25" t="n"/>
      <c r="D342" s="25" t="n"/>
      <c r="E342" s="25" t="n"/>
      <c r="F342" s="25" t="n"/>
      <c r="G342" s="25" t="n"/>
      <c r="H342" s="25" t="n"/>
      <c r="I342">
        <f>IF(AND(ISNUMBER(F342),F342&gt;0),B342/F342,0)</f>
        <v/>
      </c>
      <c r="J342">
        <f>IF(ISNUMBER(G342),I342*G342,0)</f>
        <v/>
      </c>
      <c r="K342">
        <f>IF(ISNUMBER(H342),I342*H342,0)</f>
        <v/>
      </c>
      <c r="L342">
        <f>IF(OR(AND(ISNUMBER(F342),F342&gt;0,F342&lt;0.1),AND(ISNUMBER(G342),G342&gt;0.9),AND(ISNUMBER(H342),H342&gt;0.9),AND(ISTEXT(F342),OR(LEFT(TRIM(F342),1)="&lt;",LEFT(TRIM(F342),1)="&gt;")),AND(ISTEXT(G342),OR(LEFT(TRIM(G342),1)="&lt;",LEFT(TRIM(G342),1)="&gt;")),AND(ISTEXT(H342),OR(LEFT(TRIM(H342),1)="&lt;",LEFT(TRIM(H342),1)="&gt;"))),1,0)</f>
        <v/>
      </c>
    </row>
    <row r="343">
      <c r="A343" s="25" t="n"/>
      <c r="B343" s="25" t="n"/>
      <c r="C343" s="25" t="n"/>
      <c r="D343" s="25" t="n"/>
      <c r="E343" s="25" t="n"/>
      <c r="F343" s="25" t="n"/>
      <c r="G343" s="25" t="n"/>
      <c r="H343" s="25" t="n"/>
      <c r="I343">
        <f>IF(AND(ISNUMBER(F343),F343&gt;0),B343/F343,0)</f>
        <v/>
      </c>
      <c r="J343">
        <f>IF(ISNUMBER(G343),I343*G343,0)</f>
        <v/>
      </c>
      <c r="K343">
        <f>IF(ISNUMBER(H343),I343*H343,0)</f>
        <v/>
      </c>
      <c r="L343">
        <f>IF(OR(AND(ISNUMBER(F343),F343&gt;0,F343&lt;0.1),AND(ISNUMBER(G343),G343&gt;0.9),AND(ISNUMBER(H343),H343&gt;0.9),AND(ISTEXT(F343),OR(LEFT(TRIM(F343),1)="&lt;",LEFT(TRIM(F343),1)="&gt;")),AND(ISTEXT(G343),OR(LEFT(TRIM(G343),1)="&lt;",LEFT(TRIM(G343),1)="&gt;")),AND(ISTEXT(H343),OR(LEFT(TRIM(H343),1)="&lt;",LEFT(TRIM(H343),1)="&gt;"))),1,0)</f>
        <v/>
      </c>
    </row>
    <row r="344">
      <c r="A344" s="25" t="n"/>
      <c r="B344" s="25" t="n"/>
      <c r="C344" s="25" t="n"/>
      <c r="D344" s="25" t="n"/>
      <c r="E344" s="25" t="n"/>
      <c r="F344" s="25" t="n"/>
      <c r="G344" s="25" t="n"/>
      <c r="H344" s="25" t="n"/>
      <c r="I344">
        <f>IF(AND(ISNUMBER(F344),F344&gt;0),B344/F344,0)</f>
        <v/>
      </c>
      <c r="J344">
        <f>IF(ISNUMBER(G344),I344*G344,0)</f>
        <v/>
      </c>
      <c r="K344">
        <f>IF(ISNUMBER(H344),I344*H344,0)</f>
        <v/>
      </c>
      <c r="L344">
        <f>IF(OR(AND(ISNUMBER(F344),F344&gt;0,F344&lt;0.1),AND(ISNUMBER(G344),G344&gt;0.9),AND(ISNUMBER(H344),H344&gt;0.9),AND(ISTEXT(F344),OR(LEFT(TRIM(F344),1)="&lt;",LEFT(TRIM(F344),1)="&gt;")),AND(ISTEXT(G344),OR(LEFT(TRIM(G344),1)="&lt;",LEFT(TRIM(G344),1)="&gt;")),AND(ISTEXT(H344),OR(LEFT(TRIM(H344),1)="&lt;",LEFT(TRIM(H344),1)="&gt;"))),1,0)</f>
        <v/>
      </c>
    </row>
    <row r="345">
      <c r="A345" s="25" t="n"/>
      <c r="B345" s="25" t="n"/>
      <c r="C345" s="25" t="n"/>
      <c r="D345" s="25" t="n"/>
      <c r="E345" s="25" t="n"/>
      <c r="F345" s="25" t="n"/>
      <c r="G345" s="25" t="n"/>
      <c r="H345" s="25" t="n"/>
      <c r="I345">
        <f>IF(AND(ISNUMBER(F345),F345&gt;0),B345/F345,0)</f>
        <v/>
      </c>
      <c r="J345">
        <f>IF(ISNUMBER(G345),I345*G345,0)</f>
        <v/>
      </c>
      <c r="K345">
        <f>IF(ISNUMBER(H345),I345*H345,0)</f>
        <v/>
      </c>
      <c r="L345">
        <f>IF(OR(AND(ISNUMBER(F345),F345&gt;0,F345&lt;0.1),AND(ISNUMBER(G345),G345&gt;0.9),AND(ISNUMBER(H345),H345&gt;0.9),AND(ISTEXT(F345),OR(LEFT(TRIM(F345),1)="&lt;",LEFT(TRIM(F345),1)="&gt;")),AND(ISTEXT(G345),OR(LEFT(TRIM(G345),1)="&lt;",LEFT(TRIM(G345),1)="&gt;")),AND(ISTEXT(H345),OR(LEFT(TRIM(H345),1)="&lt;",LEFT(TRIM(H345),1)="&gt;"))),1,0)</f>
        <v/>
      </c>
    </row>
    <row r="346">
      <c r="A346" s="25" t="n"/>
      <c r="B346" s="25" t="n"/>
      <c r="C346" s="25" t="n"/>
      <c r="D346" s="25" t="n"/>
      <c r="E346" s="25" t="n"/>
      <c r="F346" s="25" t="n"/>
      <c r="G346" s="25" t="n"/>
      <c r="H346" s="25" t="n"/>
      <c r="I346">
        <f>IF(AND(ISNUMBER(F346),F346&gt;0),B346/F346,0)</f>
        <v/>
      </c>
      <c r="J346">
        <f>IF(ISNUMBER(G346),I346*G346,0)</f>
        <v/>
      </c>
      <c r="K346">
        <f>IF(ISNUMBER(H346),I346*H346,0)</f>
        <v/>
      </c>
      <c r="L346">
        <f>IF(OR(AND(ISNUMBER(F346),F346&gt;0,F346&lt;0.1),AND(ISNUMBER(G346),G346&gt;0.9),AND(ISNUMBER(H346),H346&gt;0.9),AND(ISTEXT(F346),OR(LEFT(TRIM(F346),1)="&lt;",LEFT(TRIM(F346),1)="&gt;")),AND(ISTEXT(G346),OR(LEFT(TRIM(G346),1)="&lt;",LEFT(TRIM(G346),1)="&gt;")),AND(ISTEXT(H346),OR(LEFT(TRIM(H346),1)="&lt;",LEFT(TRIM(H346),1)="&gt;"))),1,0)</f>
        <v/>
      </c>
    </row>
    <row r="347">
      <c r="A347" s="25" t="n"/>
      <c r="B347" s="25" t="n"/>
      <c r="C347" s="25" t="n"/>
      <c r="D347" s="25" t="n"/>
      <c r="E347" s="25" t="n"/>
      <c r="F347" s="25" t="n"/>
      <c r="G347" s="25" t="n"/>
      <c r="H347" s="25" t="n"/>
      <c r="I347">
        <f>IF(AND(ISNUMBER(F347),F347&gt;0),B347/F347,0)</f>
        <v/>
      </c>
      <c r="J347">
        <f>IF(ISNUMBER(G347),I347*G347,0)</f>
        <v/>
      </c>
      <c r="K347">
        <f>IF(ISNUMBER(H347),I347*H347,0)</f>
        <v/>
      </c>
      <c r="L347">
        <f>IF(OR(AND(ISNUMBER(F347),F347&gt;0,F347&lt;0.1),AND(ISNUMBER(G347),G347&gt;0.9),AND(ISNUMBER(H347),H347&gt;0.9),AND(ISTEXT(F347),OR(LEFT(TRIM(F347),1)="&lt;",LEFT(TRIM(F347),1)="&gt;")),AND(ISTEXT(G347),OR(LEFT(TRIM(G347),1)="&lt;",LEFT(TRIM(G347),1)="&gt;")),AND(ISTEXT(H347),OR(LEFT(TRIM(H347),1)="&lt;",LEFT(TRIM(H347),1)="&gt;"))),1,0)</f>
        <v/>
      </c>
    </row>
    <row r="348">
      <c r="A348" s="25" t="n"/>
      <c r="B348" s="25" t="n"/>
      <c r="C348" s="25" t="n"/>
      <c r="D348" s="25" t="n"/>
      <c r="E348" s="25" t="n"/>
      <c r="F348" s="25" t="n"/>
      <c r="G348" s="25" t="n"/>
      <c r="H348" s="25" t="n"/>
      <c r="I348">
        <f>IF(AND(ISNUMBER(F348),F348&gt;0),B348/F348,0)</f>
        <v/>
      </c>
      <c r="J348">
        <f>IF(ISNUMBER(G348),I348*G348,0)</f>
        <v/>
      </c>
      <c r="K348">
        <f>IF(ISNUMBER(H348),I348*H348,0)</f>
        <v/>
      </c>
      <c r="L348">
        <f>IF(OR(AND(ISNUMBER(F348),F348&gt;0,F348&lt;0.1),AND(ISNUMBER(G348),G348&gt;0.9),AND(ISNUMBER(H348),H348&gt;0.9),AND(ISTEXT(F348),OR(LEFT(TRIM(F348),1)="&lt;",LEFT(TRIM(F348),1)="&gt;")),AND(ISTEXT(G348),OR(LEFT(TRIM(G348),1)="&lt;",LEFT(TRIM(G348),1)="&gt;")),AND(ISTEXT(H348),OR(LEFT(TRIM(H348),1)="&lt;",LEFT(TRIM(H348),1)="&gt;"))),1,0)</f>
        <v/>
      </c>
    </row>
    <row r="349">
      <c r="A349" s="25" t="n"/>
      <c r="B349" s="25" t="n"/>
      <c r="C349" s="25" t="n"/>
      <c r="D349" s="25" t="n"/>
      <c r="E349" s="25" t="n"/>
      <c r="F349" s="25" t="n"/>
      <c r="G349" s="25" t="n"/>
      <c r="H349" s="25" t="n"/>
      <c r="I349">
        <f>IF(AND(ISNUMBER(F349),F349&gt;0),B349/F349,0)</f>
        <v/>
      </c>
      <c r="J349">
        <f>IF(ISNUMBER(G349),I349*G349,0)</f>
        <v/>
      </c>
      <c r="K349">
        <f>IF(ISNUMBER(H349),I349*H349,0)</f>
        <v/>
      </c>
      <c r="L349">
        <f>IF(OR(AND(ISNUMBER(F349),F349&gt;0,F349&lt;0.1),AND(ISNUMBER(G349),G349&gt;0.9),AND(ISNUMBER(H349),H349&gt;0.9),AND(ISTEXT(F349),OR(LEFT(TRIM(F349),1)="&lt;",LEFT(TRIM(F349),1)="&gt;")),AND(ISTEXT(G349),OR(LEFT(TRIM(G349),1)="&lt;",LEFT(TRIM(G349),1)="&gt;")),AND(ISTEXT(H349),OR(LEFT(TRIM(H349),1)="&lt;",LEFT(TRIM(H349),1)="&gt;"))),1,0)</f>
        <v/>
      </c>
    </row>
    <row r="350">
      <c r="A350" s="25" t="n"/>
      <c r="B350" s="25" t="n"/>
      <c r="C350" s="25" t="n"/>
      <c r="D350" s="25" t="n"/>
      <c r="E350" s="25" t="n"/>
      <c r="F350" s="25" t="n"/>
      <c r="G350" s="25" t="n"/>
      <c r="H350" s="25" t="n"/>
      <c r="I350">
        <f>IF(AND(ISNUMBER(F350),F350&gt;0),B350/F350,0)</f>
        <v/>
      </c>
      <c r="J350">
        <f>IF(ISNUMBER(G350),I350*G350,0)</f>
        <v/>
      </c>
      <c r="K350">
        <f>IF(ISNUMBER(H350),I350*H350,0)</f>
        <v/>
      </c>
      <c r="L350">
        <f>IF(OR(AND(ISNUMBER(F350),F350&gt;0,F350&lt;0.1),AND(ISNUMBER(G350),G350&gt;0.9),AND(ISNUMBER(H350),H350&gt;0.9),AND(ISTEXT(F350),OR(LEFT(TRIM(F350),1)="&lt;",LEFT(TRIM(F350),1)="&gt;")),AND(ISTEXT(G350),OR(LEFT(TRIM(G350),1)="&lt;",LEFT(TRIM(G350),1)="&gt;")),AND(ISTEXT(H350),OR(LEFT(TRIM(H350),1)="&lt;",LEFT(TRIM(H350),1)="&gt;"))),1,0)</f>
        <v/>
      </c>
    </row>
    <row r="351">
      <c r="A351" s="25" t="n"/>
      <c r="B351" s="25" t="n"/>
      <c r="C351" s="25" t="n"/>
      <c r="D351" s="25" t="n"/>
      <c r="E351" s="25" t="n"/>
      <c r="F351" s="25" t="n"/>
      <c r="G351" s="25" t="n"/>
      <c r="H351" s="25" t="n"/>
      <c r="I351">
        <f>IF(AND(ISNUMBER(F351),F351&gt;0),B351/F351,0)</f>
        <v/>
      </c>
      <c r="J351">
        <f>IF(ISNUMBER(G351),I351*G351,0)</f>
        <v/>
      </c>
      <c r="K351">
        <f>IF(ISNUMBER(H351),I351*H351,0)</f>
        <v/>
      </c>
      <c r="L351">
        <f>IF(OR(AND(ISNUMBER(F351),F351&gt;0,F351&lt;0.1),AND(ISNUMBER(G351),G351&gt;0.9),AND(ISNUMBER(H351),H351&gt;0.9),AND(ISTEXT(F351),OR(LEFT(TRIM(F351),1)="&lt;",LEFT(TRIM(F351),1)="&gt;")),AND(ISTEXT(G351),OR(LEFT(TRIM(G351),1)="&lt;",LEFT(TRIM(G351),1)="&gt;")),AND(ISTEXT(H351),OR(LEFT(TRIM(H351),1)="&lt;",LEFT(TRIM(H351),1)="&gt;"))),1,0)</f>
        <v/>
      </c>
    </row>
    <row r="352">
      <c r="A352" s="25" t="n"/>
      <c r="B352" s="25" t="n"/>
      <c r="C352" s="25" t="n"/>
      <c r="D352" s="25" t="n"/>
      <c r="E352" s="25" t="n"/>
      <c r="F352" s="25" t="n"/>
      <c r="G352" s="25" t="n"/>
      <c r="H352" s="25" t="n"/>
      <c r="I352">
        <f>IF(AND(ISNUMBER(F352),F352&gt;0),B352/F352,0)</f>
        <v/>
      </c>
      <c r="J352">
        <f>IF(ISNUMBER(G352),I352*G352,0)</f>
        <v/>
      </c>
      <c r="K352">
        <f>IF(ISNUMBER(H352),I352*H352,0)</f>
        <v/>
      </c>
      <c r="L352">
        <f>IF(OR(AND(ISNUMBER(F352),F352&gt;0,F352&lt;0.1),AND(ISNUMBER(G352),G352&gt;0.9),AND(ISNUMBER(H352),H352&gt;0.9),AND(ISTEXT(F352),OR(LEFT(TRIM(F352),1)="&lt;",LEFT(TRIM(F352),1)="&gt;")),AND(ISTEXT(G352),OR(LEFT(TRIM(G352),1)="&lt;",LEFT(TRIM(G352),1)="&gt;")),AND(ISTEXT(H352),OR(LEFT(TRIM(H352),1)="&lt;",LEFT(TRIM(H352),1)="&gt;"))),1,0)</f>
        <v/>
      </c>
    </row>
    <row r="353">
      <c r="A353" s="25" t="n"/>
      <c r="B353" s="25" t="n"/>
      <c r="C353" s="25" t="n"/>
      <c r="D353" s="25" t="n"/>
      <c r="E353" s="25" t="n"/>
      <c r="F353" s="25" t="n"/>
      <c r="G353" s="25" t="n"/>
      <c r="H353" s="25" t="n"/>
      <c r="I353">
        <f>IF(AND(ISNUMBER(F353),F353&gt;0),B353/F353,0)</f>
        <v/>
      </c>
      <c r="J353">
        <f>IF(ISNUMBER(G353),I353*G353,0)</f>
        <v/>
      </c>
      <c r="K353">
        <f>IF(ISNUMBER(H353),I353*H353,0)</f>
        <v/>
      </c>
      <c r="L353">
        <f>IF(OR(AND(ISNUMBER(F353),F353&gt;0,F353&lt;0.1),AND(ISNUMBER(G353),G353&gt;0.9),AND(ISNUMBER(H353),H353&gt;0.9),AND(ISTEXT(F353),OR(LEFT(TRIM(F353),1)="&lt;",LEFT(TRIM(F353),1)="&gt;")),AND(ISTEXT(G353),OR(LEFT(TRIM(G353),1)="&lt;",LEFT(TRIM(G353),1)="&gt;")),AND(ISTEXT(H353),OR(LEFT(TRIM(H353),1)="&lt;",LEFT(TRIM(H353),1)="&gt;"))),1,0)</f>
        <v/>
      </c>
    </row>
    <row r="354">
      <c r="A354" s="25" t="n"/>
      <c r="B354" s="25" t="n"/>
      <c r="C354" s="25" t="n"/>
      <c r="D354" s="25" t="n"/>
      <c r="E354" s="25" t="n"/>
      <c r="F354" s="25" t="n"/>
      <c r="G354" s="25" t="n"/>
      <c r="H354" s="25" t="n"/>
      <c r="I354">
        <f>IF(AND(ISNUMBER(F354),F354&gt;0),B354/F354,0)</f>
        <v/>
      </c>
      <c r="J354">
        <f>IF(ISNUMBER(G354),I354*G354,0)</f>
        <v/>
      </c>
      <c r="K354">
        <f>IF(ISNUMBER(H354),I354*H354,0)</f>
        <v/>
      </c>
      <c r="L354">
        <f>IF(OR(AND(ISNUMBER(F354),F354&gt;0,F354&lt;0.1),AND(ISNUMBER(G354),G354&gt;0.9),AND(ISNUMBER(H354),H354&gt;0.9),AND(ISTEXT(F354),OR(LEFT(TRIM(F354),1)="&lt;",LEFT(TRIM(F354),1)="&gt;")),AND(ISTEXT(G354),OR(LEFT(TRIM(G354),1)="&lt;",LEFT(TRIM(G354),1)="&gt;")),AND(ISTEXT(H354),OR(LEFT(TRIM(H354),1)="&lt;",LEFT(TRIM(H354),1)="&gt;"))),1,0)</f>
        <v/>
      </c>
    </row>
    <row r="355">
      <c r="A355" s="25" t="n"/>
      <c r="B355" s="25" t="n"/>
      <c r="C355" s="25" t="n"/>
      <c r="D355" s="25" t="n"/>
      <c r="E355" s="25" t="n"/>
      <c r="F355" s="25" t="n"/>
      <c r="G355" s="25" t="n"/>
      <c r="H355" s="25" t="n"/>
      <c r="I355">
        <f>IF(AND(ISNUMBER(F355),F355&gt;0),B355/F355,0)</f>
        <v/>
      </c>
      <c r="J355">
        <f>IF(ISNUMBER(G355),I355*G355,0)</f>
        <v/>
      </c>
      <c r="K355">
        <f>IF(ISNUMBER(H355),I355*H355,0)</f>
        <v/>
      </c>
      <c r="L355">
        <f>IF(OR(AND(ISNUMBER(F355),F355&gt;0,F355&lt;0.1),AND(ISNUMBER(G355),G355&gt;0.9),AND(ISNUMBER(H355),H355&gt;0.9),AND(ISTEXT(F355),OR(LEFT(TRIM(F355),1)="&lt;",LEFT(TRIM(F355),1)="&gt;")),AND(ISTEXT(G355),OR(LEFT(TRIM(G355),1)="&lt;",LEFT(TRIM(G355),1)="&gt;")),AND(ISTEXT(H355),OR(LEFT(TRIM(H355),1)="&lt;",LEFT(TRIM(H355),1)="&gt;"))),1,0)</f>
        <v/>
      </c>
    </row>
    <row r="356">
      <c r="A356" s="25" t="n"/>
      <c r="B356" s="25" t="n"/>
      <c r="C356" s="25" t="n"/>
      <c r="D356" s="25" t="n"/>
      <c r="E356" s="25" t="n"/>
      <c r="F356" s="25" t="n"/>
      <c r="G356" s="25" t="n"/>
      <c r="H356" s="25" t="n"/>
      <c r="I356">
        <f>IF(AND(ISNUMBER(F356),F356&gt;0),B356/F356,0)</f>
        <v/>
      </c>
      <c r="J356">
        <f>IF(ISNUMBER(G356),I356*G356,0)</f>
        <v/>
      </c>
      <c r="K356">
        <f>IF(ISNUMBER(H356),I356*H356,0)</f>
        <v/>
      </c>
      <c r="L356">
        <f>IF(OR(AND(ISNUMBER(F356),F356&gt;0,F356&lt;0.1),AND(ISNUMBER(G356),G356&gt;0.9),AND(ISNUMBER(H356),H356&gt;0.9),AND(ISTEXT(F356),OR(LEFT(TRIM(F356),1)="&lt;",LEFT(TRIM(F356),1)="&gt;")),AND(ISTEXT(G356),OR(LEFT(TRIM(G356),1)="&lt;",LEFT(TRIM(G356),1)="&gt;")),AND(ISTEXT(H356),OR(LEFT(TRIM(H356),1)="&lt;",LEFT(TRIM(H356),1)="&gt;"))),1,0)</f>
        <v/>
      </c>
    </row>
    <row r="357">
      <c r="A357" s="25" t="n"/>
      <c r="B357" s="25" t="n"/>
      <c r="C357" s="25" t="n"/>
      <c r="D357" s="25" t="n"/>
      <c r="E357" s="25" t="n"/>
      <c r="F357" s="25" t="n"/>
      <c r="G357" s="25" t="n"/>
      <c r="H357" s="25" t="n"/>
      <c r="I357">
        <f>IF(AND(ISNUMBER(F357),F357&gt;0),B357/F357,0)</f>
        <v/>
      </c>
      <c r="J357">
        <f>IF(ISNUMBER(G357),I357*G357,0)</f>
        <v/>
      </c>
      <c r="K357">
        <f>IF(ISNUMBER(H357),I357*H357,0)</f>
        <v/>
      </c>
      <c r="L357">
        <f>IF(OR(AND(ISNUMBER(F357),F357&gt;0,F357&lt;0.1),AND(ISNUMBER(G357),G357&gt;0.9),AND(ISNUMBER(H357),H357&gt;0.9),AND(ISTEXT(F357),OR(LEFT(TRIM(F357),1)="&lt;",LEFT(TRIM(F357),1)="&gt;")),AND(ISTEXT(G357),OR(LEFT(TRIM(G357),1)="&lt;",LEFT(TRIM(G357),1)="&gt;")),AND(ISTEXT(H357),OR(LEFT(TRIM(H357),1)="&lt;",LEFT(TRIM(H357),1)="&gt;"))),1,0)</f>
        <v/>
      </c>
    </row>
    <row r="358">
      <c r="A358" s="25" t="n"/>
      <c r="B358" s="25" t="n"/>
      <c r="C358" s="25" t="n"/>
      <c r="D358" s="25" t="n"/>
      <c r="E358" s="25" t="n"/>
      <c r="F358" s="25" t="n"/>
      <c r="G358" s="25" t="n"/>
      <c r="H358" s="25" t="n"/>
      <c r="I358">
        <f>IF(AND(ISNUMBER(F358),F358&gt;0),B358/F358,0)</f>
        <v/>
      </c>
      <c r="J358">
        <f>IF(ISNUMBER(G358),I358*G358,0)</f>
        <v/>
      </c>
      <c r="K358">
        <f>IF(ISNUMBER(H358),I358*H358,0)</f>
        <v/>
      </c>
      <c r="L358">
        <f>IF(OR(AND(ISNUMBER(F358),F358&gt;0,F358&lt;0.1),AND(ISNUMBER(G358),G358&gt;0.9),AND(ISNUMBER(H358),H358&gt;0.9),AND(ISTEXT(F358),OR(LEFT(TRIM(F358),1)="&lt;",LEFT(TRIM(F358),1)="&gt;")),AND(ISTEXT(G358),OR(LEFT(TRIM(G358),1)="&lt;",LEFT(TRIM(G358),1)="&gt;")),AND(ISTEXT(H358),OR(LEFT(TRIM(H358),1)="&lt;",LEFT(TRIM(H358),1)="&gt;"))),1,0)</f>
        <v/>
      </c>
    </row>
    <row r="359">
      <c r="A359" s="25" t="n"/>
      <c r="B359" s="25" t="n"/>
      <c r="C359" s="25" t="n"/>
      <c r="D359" s="25" t="n"/>
      <c r="E359" s="25" t="n"/>
      <c r="F359" s="25" t="n"/>
      <c r="G359" s="25" t="n"/>
      <c r="H359" s="25" t="n"/>
      <c r="I359">
        <f>IF(AND(ISNUMBER(F359),F359&gt;0),B359/F359,0)</f>
        <v/>
      </c>
      <c r="J359">
        <f>IF(ISNUMBER(G359),I359*G359,0)</f>
        <v/>
      </c>
      <c r="K359">
        <f>IF(ISNUMBER(H359),I359*H359,0)</f>
        <v/>
      </c>
      <c r="L359">
        <f>IF(OR(AND(ISNUMBER(F359),F359&gt;0,F359&lt;0.1),AND(ISNUMBER(G359),G359&gt;0.9),AND(ISNUMBER(H359),H359&gt;0.9),AND(ISTEXT(F359),OR(LEFT(TRIM(F359),1)="&lt;",LEFT(TRIM(F359),1)="&gt;")),AND(ISTEXT(G359),OR(LEFT(TRIM(G359),1)="&lt;",LEFT(TRIM(G359),1)="&gt;")),AND(ISTEXT(H359),OR(LEFT(TRIM(H359),1)="&lt;",LEFT(TRIM(H359),1)="&gt;"))),1,0)</f>
        <v/>
      </c>
    </row>
    <row r="360">
      <c r="A360" s="25" t="n"/>
      <c r="B360" s="25" t="n"/>
      <c r="C360" s="25" t="n"/>
      <c r="D360" s="25" t="n"/>
      <c r="E360" s="25" t="n"/>
      <c r="F360" s="25" t="n"/>
      <c r="G360" s="25" t="n"/>
      <c r="H360" s="25" t="n"/>
      <c r="I360">
        <f>IF(AND(ISNUMBER(F360),F360&gt;0),B360/F360,0)</f>
        <v/>
      </c>
      <c r="J360">
        <f>IF(ISNUMBER(G360),I360*G360,0)</f>
        <v/>
      </c>
      <c r="K360">
        <f>IF(ISNUMBER(H360),I360*H360,0)</f>
        <v/>
      </c>
      <c r="L360">
        <f>IF(OR(AND(ISNUMBER(F360),F360&gt;0,F360&lt;0.1),AND(ISNUMBER(G360),G360&gt;0.9),AND(ISNUMBER(H360),H360&gt;0.9),AND(ISTEXT(F360),OR(LEFT(TRIM(F360),1)="&lt;",LEFT(TRIM(F360),1)="&gt;")),AND(ISTEXT(G360),OR(LEFT(TRIM(G360),1)="&lt;",LEFT(TRIM(G360),1)="&gt;")),AND(ISTEXT(H360),OR(LEFT(TRIM(H360),1)="&lt;",LEFT(TRIM(H360),1)="&gt;"))),1,0)</f>
        <v/>
      </c>
    </row>
    <row r="361">
      <c r="A361" s="25" t="n"/>
      <c r="B361" s="25" t="n"/>
      <c r="C361" s="25" t="n"/>
      <c r="D361" s="25" t="n"/>
      <c r="E361" s="25" t="n"/>
      <c r="F361" s="25" t="n"/>
      <c r="G361" s="25" t="n"/>
      <c r="H361" s="25" t="n"/>
      <c r="I361">
        <f>IF(AND(ISNUMBER(F361),F361&gt;0),B361/F361,0)</f>
        <v/>
      </c>
      <c r="J361">
        <f>IF(ISNUMBER(G361),I361*G361,0)</f>
        <v/>
      </c>
      <c r="K361">
        <f>IF(ISNUMBER(H361),I361*H361,0)</f>
        <v/>
      </c>
      <c r="L361">
        <f>IF(OR(AND(ISNUMBER(F361),F361&gt;0,F361&lt;0.1),AND(ISNUMBER(G361),G361&gt;0.9),AND(ISNUMBER(H361),H361&gt;0.9),AND(ISTEXT(F361),OR(LEFT(TRIM(F361),1)="&lt;",LEFT(TRIM(F361),1)="&gt;")),AND(ISTEXT(G361),OR(LEFT(TRIM(G361),1)="&lt;",LEFT(TRIM(G361),1)="&gt;")),AND(ISTEXT(H361),OR(LEFT(TRIM(H361),1)="&lt;",LEFT(TRIM(H361),1)="&gt;"))),1,0)</f>
        <v/>
      </c>
    </row>
    <row r="362">
      <c r="A362" s="25" t="n"/>
      <c r="B362" s="25" t="n"/>
      <c r="C362" s="25" t="n"/>
      <c r="D362" s="25" t="n"/>
      <c r="E362" s="25" t="n"/>
      <c r="F362" s="25" t="n"/>
      <c r="G362" s="25" t="n"/>
      <c r="H362" s="25" t="n"/>
      <c r="I362">
        <f>IF(AND(ISNUMBER(F362),F362&gt;0),B362/F362,0)</f>
        <v/>
      </c>
      <c r="J362">
        <f>IF(ISNUMBER(G362),I362*G362,0)</f>
        <v/>
      </c>
      <c r="K362">
        <f>IF(ISNUMBER(H362),I362*H362,0)</f>
        <v/>
      </c>
      <c r="L362">
        <f>IF(OR(AND(ISNUMBER(F362),F362&gt;0,F362&lt;0.1),AND(ISNUMBER(G362),G362&gt;0.9),AND(ISNUMBER(H362),H362&gt;0.9),AND(ISTEXT(F362),OR(LEFT(TRIM(F362),1)="&lt;",LEFT(TRIM(F362),1)="&gt;")),AND(ISTEXT(G362),OR(LEFT(TRIM(G362),1)="&lt;",LEFT(TRIM(G362),1)="&gt;")),AND(ISTEXT(H362),OR(LEFT(TRIM(H362),1)="&lt;",LEFT(TRIM(H362),1)="&gt;"))),1,0)</f>
        <v/>
      </c>
    </row>
    <row r="363">
      <c r="A363" s="25" t="n"/>
      <c r="B363" s="25" t="n"/>
      <c r="C363" s="25" t="n"/>
      <c r="D363" s="25" t="n"/>
      <c r="E363" s="25" t="n"/>
      <c r="F363" s="25" t="n"/>
      <c r="G363" s="25" t="n"/>
      <c r="H363" s="25" t="n"/>
      <c r="I363">
        <f>IF(AND(ISNUMBER(F363),F363&gt;0),B363/F363,0)</f>
        <v/>
      </c>
      <c r="J363">
        <f>IF(ISNUMBER(G363),I363*G363,0)</f>
        <v/>
      </c>
      <c r="K363">
        <f>IF(ISNUMBER(H363),I363*H363,0)</f>
        <v/>
      </c>
      <c r="L363">
        <f>IF(OR(AND(ISNUMBER(F363),F363&gt;0,F363&lt;0.1),AND(ISNUMBER(G363),G363&gt;0.9),AND(ISNUMBER(H363),H363&gt;0.9),AND(ISTEXT(F363),OR(LEFT(TRIM(F363),1)="&lt;",LEFT(TRIM(F363),1)="&gt;")),AND(ISTEXT(G363),OR(LEFT(TRIM(G363),1)="&lt;",LEFT(TRIM(G363),1)="&gt;")),AND(ISTEXT(H363),OR(LEFT(TRIM(H363),1)="&lt;",LEFT(TRIM(H363),1)="&gt;"))),1,0)</f>
        <v/>
      </c>
    </row>
    <row r="364">
      <c r="A364" s="25" t="n"/>
      <c r="B364" s="25" t="n"/>
      <c r="C364" s="25" t="n"/>
      <c r="D364" s="25" t="n"/>
      <c r="E364" s="25" t="n"/>
      <c r="F364" s="25" t="n"/>
      <c r="G364" s="25" t="n"/>
      <c r="H364" s="25" t="n"/>
      <c r="I364">
        <f>IF(AND(ISNUMBER(F364),F364&gt;0),B364/F364,0)</f>
        <v/>
      </c>
      <c r="J364">
        <f>IF(ISNUMBER(G364),I364*G364,0)</f>
        <v/>
      </c>
      <c r="K364">
        <f>IF(ISNUMBER(H364),I364*H364,0)</f>
        <v/>
      </c>
      <c r="L364">
        <f>IF(OR(AND(ISNUMBER(F364),F364&gt;0,F364&lt;0.1),AND(ISNUMBER(G364),G364&gt;0.9),AND(ISNUMBER(H364),H364&gt;0.9),AND(ISTEXT(F364),OR(LEFT(TRIM(F364),1)="&lt;",LEFT(TRIM(F364),1)="&gt;")),AND(ISTEXT(G364),OR(LEFT(TRIM(G364),1)="&lt;",LEFT(TRIM(G364),1)="&gt;")),AND(ISTEXT(H364),OR(LEFT(TRIM(H364),1)="&lt;",LEFT(TRIM(H364),1)="&gt;"))),1,0)</f>
        <v/>
      </c>
    </row>
    <row r="365">
      <c r="A365" s="25" t="n"/>
      <c r="B365" s="25" t="n"/>
      <c r="C365" s="25" t="n"/>
      <c r="D365" s="25" t="n"/>
      <c r="E365" s="25" t="n"/>
      <c r="F365" s="25" t="n"/>
      <c r="G365" s="25" t="n"/>
      <c r="H365" s="25" t="n"/>
      <c r="I365">
        <f>IF(AND(ISNUMBER(F365),F365&gt;0),B365/F365,0)</f>
        <v/>
      </c>
      <c r="J365">
        <f>IF(ISNUMBER(G365),I365*G365,0)</f>
        <v/>
      </c>
      <c r="K365">
        <f>IF(ISNUMBER(H365),I365*H365,0)</f>
        <v/>
      </c>
      <c r="L365">
        <f>IF(OR(AND(ISNUMBER(F365),F365&gt;0,F365&lt;0.1),AND(ISNUMBER(G365),G365&gt;0.9),AND(ISNUMBER(H365),H365&gt;0.9),AND(ISTEXT(F365),OR(LEFT(TRIM(F365),1)="&lt;",LEFT(TRIM(F365),1)="&gt;")),AND(ISTEXT(G365),OR(LEFT(TRIM(G365),1)="&lt;",LEFT(TRIM(G365),1)="&gt;")),AND(ISTEXT(H365),OR(LEFT(TRIM(H365),1)="&lt;",LEFT(TRIM(H365),1)="&gt;"))),1,0)</f>
        <v/>
      </c>
    </row>
    <row r="366">
      <c r="A366" s="25" t="n"/>
      <c r="B366" s="25" t="n"/>
      <c r="C366" s="25" t="n"/>
      <c r="D366" s="25" t="n"/>
      <c r="E366" s="25" t="n"/>
      <c r="F366" s="25" t="n"/>
      <c r="G366" s="25" t="n"/>
      <c r="H366" s="25" t="n"/>
      <c r="I366">
        <f>IF(AND(ISNUMBER(F366),F366&gt;0),B366/F366,0)</f>
        <v/>
      </c>
      <c r="J366">
        <f>IF(ISNUMBER(G366),I366*G366,0)</f>
        <v/>
      </c>
      <c r="K366">
        <f>IF(ISNUMBER(H366),I366*H366,0)</f>
        <v/>
      </c>
      <c r="L366">
        <f>IF(OR(AND(ISNUMBER(F366),F366&gt;0,F366&lt;0.1),AND(ISNUMBER(G366),G366&gt;0.9),AND(ISNUMBER(H366),H366&gt;0.9),AND(ISTEXT(F366),OR(LEFT(TRIM(F366),1)="&lt;",LEFT(TRIM(F366),1)="&gt;")),AND(ISTEXT(G366),OR(LEFT(TRIM(G366),1)="&lt;",LEFT(TRIM(G366),1)="&gt;")),AND(ISTEXT(H366),OR(LEFT(TRIM(H366),1)="&lt;",LEFT(TRIM(H366),1)="&gt;"))),1,0)</f>
        <v/>
      </c>
    </row>
    <row r="367">
      <c r="A367" s="25" t="n"/>
      <c r="B367" s="25" t="n"/>
      <c r="C367" s="25" t="n"/>
      <c r="D367" s="25" t="n"/>
      <c r="E367" s="25" t="n"/>
      <c r="F367" s="25" t="n"/>
      <c r="G367" s="25" t="n"/>
      <c r="H367" s="25" t="n"/>
      <c r="I367">
        <f>IF(AND(ISNUMBER(F367),F367&gt;0),B367/F367,0)</f>
        <v/>
      </c>
      <c r="J367">
        <f>IF(ISNUMBER(G367),I367*G367,0)</f>
        <v/>
      </c>
      <c r="K367">
        <f>IF(ISNUMBER(H367),I367*H367,0)</f>
        <v/>
      </c>
      <c r="L367">
        <f>IF(OR(AND(ISNUMBER(F367),F367&gt;0,F367&lt;0.1),AND(ISNUMBER(G367),G367&gt;0.9),AND(ISNUMBER(H367),H367&gt;0.9),AND(ISTEXT(F367),OR(LEFT(TRIM(F367),1)="&lt;",LEFT(TRIM(F367),1)="&gt;")),AND(ISTEXT(G367),OR(LEFT(TRIM(G367),1)="&lt;",LEFT(TRIM(G367),1)="&gt;")),AND(ISTEXT(H367),OR(LEFT(TRIM(H367),1)="&lt;",LEFT(TRIM(H367),1)="&gt;"))),1,0)</f>
        <v/>
      </c>
    </row>
    <row r="368">
      <c r="A368" s="25" t="n"/>
      <c r="B368" s="25" t="n"/>
      <c r="C368" s="25" t="n"/>
      <c r="D368" s="25" t="n"/>
      <c r="E368" s="25" t="n"/>
      <c r="F368" s="25" t="n"/>
      <c r="G368" s="25" t="n"/>
      <c r="H368" s="25" t="n"/>
      <c r="I368">
        <f>IF(AND(ISNUMBER(F368),F368&gt;0),B368/F368,0)</f>
        <v/>
      </c>
      <c r="J368">
        <f>IF(ISNUMBER(G368),I368*G368,0)</f>
        <v/>
      </c>
      <c r="K368">
        <f>IF(ISNUMBER(H368),I368*H368,0)</f>
        <v/>
      </c>
      <c r="L368">
        <f>IF(OR(AND(ISNUMBER(F368),F368&gt;0,F368&lt;0.1),AND(ISNUMBER(G368),G368&gt;0.9),AND(ISNUMBER(H368),H368&gt;0.9),AND(ISTEXT(F368),OR(LEFT(TRIM(F368),1)="&lt;",LEFT(TRIM(F368),1)="&gt;")),AND(ISTEXT(G368),OR(LEFT(TRIM(G368),1)="&lt;",LEFT(TRIM(G368),1)="&gt;")),AND(ISTEXT(H368),OR(LEFT(TRIM(H368),1)="&lt;",LEFT(TRIM(H368),1)="&gt;"))),1,0)</f>
        <v/>
      </c>
    </row>
    <row r="369">
      <c r="A369" s="25" t="n"/>
      <c r="B369" s="25" t="n"/>
      <c r="C369" s="25" t="n"/>
      <c r="D369" s="25" t="n"/>
      <c r="E369" s="25" t="n"/>
      <c r="F369" s="25" t="n"/>
      <c r="G369" s="25" t="n"/>
      <c r="H369" s="25" t="n"/>
      <c r="I369">
        <f>IF(AND(ISNUMBER(F369),F369&gt;0),B369/F369,0)</f>
        <v/>
      </c>
      <c r="J369">
        <f>IF(ISNUMBER(G369),I369*G369,0)</f>
        <v/>
      </c>
      <c r="K369">
        <f>IF(ISNUMBER(H369),I369*H369,0)</f>
        <v/>
      </c>
      <c r="L369">
        <f>IF(OR(AND(ISNUMBER(F369),F369&gt;0,F369&lt;0.1),AND(ISNUMBER(G369),G369&gt;0.9),AND(ISNUMBER(H369),H369&gt;0.9),AND(ISTEXT(F369),OR(LEFT(TRIM(F369),1)="&lt;",LEFT(TRIM(F369),1)="&gt;")),AND(ISTEXT(G369),OR(LEFT(TRIM(G369),1)="&lt;",LEFT(TRIM(G369),1)="&gt;")),AND(ISTEXT(H369),OR(LEFT(TRIM(H369),1)="&lt;",LEFT(TRIM(H369),1)="&gt;"))),1,0)</f>
        <v/>
      </c>
    </row>
    <row r="370">
      <c r="A370" s="25" t="n"/>
      <c r="B370" s="25" t="n"/>
      <c r="C370" s="25" t="n"/>
      <c r="D370" s="25" t="n"/>
      <c r="E370" s="25" t="n"/>
      <c r="F370" s="25" t="n"/>
      <c r="G370" s="25" t="n"/>
      <c r="H370" s="25" t="n"/>
      <c r="I370">
        <f>IF(AND(ISNUMBER(F370),F370&gt;0),B370/F370,0)</f>
        <v/>
      </c>
      <c r="J370">
        <f>IF(ISNUMBER(G370),I370*G370,0)</f>
        <v/>
      </c>
      <c r="K370">
        <f>IF(ISNUMBER(H370),I370*H370,0)</f>
        <v/>
      </c>
      <c r="L370">
        <f>IF(OR(AND(ISNUMBER(F370),F370&gt;0,F370&lt;0.1),AND(ISNUMBER(G370),G370&gt;0.9),AND(ISNUMBER(H370),H370&gt;0.9),AND(ISTEXT(F370),OR(LEFT(TRIM(F370),1)="&lt;",LEFT(TRIM(F370),1)="&gt;")),AND(ISTEXT(G370),OR(LEFT(TRIM(G370),1)="&lt;",LEFT(TRIM(G370),1)="&gt;")),AND(ISTEXT(H370),OR(LEFT(TRIM(H370),1)="&lt;",LEFT(TRIM(H370),1)="&gt;"))),1,0)</f>
        <v/>
      </c>
    </row>
    <row r="371">
      <c r="A371" s="25" t="n"/>
      <c r="B371" s="25" t="n"/>
      <c r="C371" s="25" t="n"/>
      <c r="D371" s="25" t="n"/>
      <c r="E371" s="25" t="n"/>
      <c r="F371" s="25" t="n"/>
      <c r="G371" s="25" t="n"/>
      <c r="H371" s="25" t="n"/>
      <c r="I371">
        <f>IF(AND(ISNUMBER(F371),F371&gt;0),B371/F371,0)</f>
        <v/>
      </c>
      <c r="J371">
        <f>IF(ISNUMBER(G371),I371*G371,0)</f>
        <v/>
      </c>
      <c r="K371">
        <f>IF(ISNUMBER(H371),I371*H371,0)</f>
        <v/>
      </c>
      <c r="L371">
        <f>IF(OR(AND(ISNUMBER(F371),F371&gt;0,F371&lt;0.1),AND(ISNUMBER(G371),G371&gt;0.9),AND(ISNUMBER(H371),H371&gt;0.9),AND(ISTEXT(F371),OR(LEFT(TRIM(F371),1)="&lt;",LEFT(TRIM(F371),1)="&gt;")),AND(ISTEXT(G371),OR(LEFT(TRIM(G371),1)="&lt;",LEFT(TRIM(G371),1)="&gt;")),AND(ISTEXT(H371),OR(LEFT(TRIM(H371),1)="&lt;",LEFT(TRIM(H371),1)="&gt;"))),1,0)</f>
        <v/>
      </c>
    </row>
    <row r="372">
      <c r="A372" s="25" t="n"/>
      <c r="B372" s="25" t="n"/>
      <c r="C372" s="25" t="n"/>
      <c r="D372" s="25" t="n"/>
      <c r="E372" s="25" t="n"/>
      <c r="F372" s="25" t="n"/>
      <c r="G372" s="25" t="n"/>
      <c r="H372" s="25" t="n"/>
      <c r="I372">
        <f>IF(AND(ISNUMBER(F372),F372&gt;0),B372/F372,0)</f>
        <v/>
      </c>
      <c r="J372">
        <f>IF(ISNUMBER(G372),I372*G372,0)</f>
        <v/>
      </c>
      <c r="K372">
        <f>IF(ISNUMBER(H372),I372*H372,0)</f>
        <v/>
      </c>
      <c r="L372">
        <f>IF(OR(AND(ISNUMBER(F372),F372&gt;0,F372&lt;0.1),AND(ISNUMBER(G372),G372&gt;0.9),AND(ISNUMBER(H372),H372&gt;0.9),AND(ISTEXT(F372),OR(LEFT(TRIM(F372),1)="&lt;",LEFT(TRIM(F372),1)="&gt;")),AND(ISTEXT(G372),OR(LEFT(TRIM(G372),1)="&lt;",LEFT(TRIM(G372),1)="&gt;")),AND(ISTEXT(H372),OR(LEFT(TRIM(H372),1)="&lt;",LEFT(TRIM(H372),1)="&gt;"))),1,0)</f>
        <v/>
      </c>
    </row>
    <row r="373">
      <c r="A373" s="25" t="n"/>
      <c r="B373" s="25" t="n"/>
      <c r="C373" s="25" t="n"/>
      <c r="D373" s="25" t="n"/>
      <c r="E373" s="25" t="n"/>
      <c r="F373" s="25" t="n"/>
      <c r="G373" s="25" t="n"/>
      <c r="H373" s="25" t="n"/>
      <c r="I373">
        <f>IF(AND(ISNUMBER(F373),F373&gt;0),B373/F373,0)</f>
        <v/>
      </c>
      <c r="J373">
        <f>IF(ISNUMBER(G373),I373*G373,0)</f>
        <v/>
      </c>
      <c r="K373">
        <f>IF(ISNUMBER(H373),I373*H373,0)</f>
        <v/>
      </c>
      <c r="L373">
        <f>IF(OR(AND(ISNUMBER(F373),F373&gt;0,F373&lt;0.1),AND(ISNUMBER(G373),G373&gt;0.9),AND(ISNUMBER(H373),H373&gt;0.9),AND(ISTEXT(F373),OR(LEFT(TRIM(F373),1)="&lt;",LEFT(TRIM(F373),1)="&gt;")),AND(ISTEXT(G373),OR(LEFT(TRIM(G373),1)="&lt;",LEFT(TRIM(G373),1)="&gt;")),AND(ISTEXT(H373),OR(LEFT(TRIM(H373),1)="&lt;",LEFT(TRIM(H373),1)="&gt;"))),1,0)</f>
        <v/>
      </c>
    </row>
    <row r="374">
      <c r="A374" s="25" t="n"/>
      <c r="B374" s="25" t="n"/>
      <c r="C374" s="25" t="n"/>
      <c r="D374" s="25" t="n"/>
      <c r="E374" s="25" t="n"/>
      <c r="F374" s="25" t="n"/>
      <c r="G374" s="25" t="n"/>
      <c r="H374" s="25" t="n"/>
      <c r="I374">
        <f>IF(AND(ISNUMBER(F374),F374&gt;0),B374/F374,0)</f>
        <v/>
      </c>
      <c r="J374">
        <f>IF(ISNUMBER(G374),I374*G374,0)</f>
        <v/>
      </c>
      <c r="K374">
        <f>IF(ISNUMBER(H374),I374*H374,0)</f>
        <v/>
      </c>
      <c r="L374">
        <f>IF(OR(AND(ISNUMBER(F374),F374&gt;0,F374&lt;0.1),AND(ISNUMBER(G374),G374&gt;0.9),AND(ISNUMBER(H374),H374&gt;0.9),AND(ISTEXT(F374),OR(LEFT(TRIM(F374),1)="&lt;",LEFT(TRIM(F374),1)="&gt;")),AND(ISTEXT(G374),OR(LEFT(TRIM(G374),1)="&lt;",LEFT(TRIM(G374),1)="&gt;")),AND(ISTEXT(H374),OR(LEFT(TRIM(H374),1)="&lt;",LEFT(TRIM(H374),1)="&gt;"))),1,0)</f>
        <v/>
      </c>
    </row>
    <row r="375">
      <c r="A375" s="25" t="n"/>
      <c r="B375" s="25" t="n"/>
      <c r="C375" s="25" t="n"/>
      <c r="D375" s="25" t="n"/>
      <c r="E375" s="25" t="n"/>
      <c r="F375" s="25" t="n"/>
      <c r="G375" s="25" t="n"/>
      <c r="H375" s="25" t="n"/>
      <c r="I375">
        <f>IF(AND(ISNUMBER(F375),F375&gt;0),B375/F375,0)</f>
        <v/>
      </c>
      <c r="J375">
        <f>IF(ISNUMBER(G375),I375*G375,0)</f>
        <v/>
      </c>
      <c r="K375">
        <f>IF(ISNUMBER(H375),I375*H375,0)</f>
        <v/>
      </c>
      <c r="L375">
        <f>IF(OR(AND(ISNUMBER(F375),F375&gt;0,F375&lt;0.1),AND(ISNUMBER(G375),G375&gt;0.9),AND(ISNUMBER(H375),H375&gt;0.9),AND(ISTEXT(F375),OR(LEFT(TRIM(F375),1)="&lt;",LEFT(TRIM(F375),1)="&gt;")),AND(ISTEXT(G375),OR(LEFT(TRIM(G375),1)="&lt;",LEFT(TRIM(G375),1)="&gt;")),AND(ISTEXT(H375),OR(LEFT(TRIM(H375),1)="&lt;",LEFT(TRIM(H375),1)="&gt;"))),1,0)</f>
        <v/>
      </c>
    </row>
    <row r="376">
      <c r="A376" s="25" t="n"/>
      <c r="B376" s="25" t="n"/>
      <c r="C376" s="25" t="n"/>
      <c r="D376" s="25" t="n"/>
      <c r="E376" s="25" t="n"/>
      <c r="F376" s="25" t="n"/>
      <c r="G376" s="25" t="n"/>
      <c r="H376" s="25" t="n"/>
      <c r="I376">
        <f>IF(AND(ISNUMBER(F376),F376&gt;0),B376/F376,0)</f>
        <v/>
      </c>
      <c r="J376">
        <f>IF(ISNUMBER(G376),I376*G376,0)</f>
        <v/>
      </c>
      <c r="K376">
        <f>IF(ISNUMBER(H376),I376*H376,0)</f>
        <v/>
      </c>
      <c r="L376">
        <f>IF(OR(AND(ISNUMBER(F376),F376&gt;0,F376&lt;0.1),AND(ISNUMBER(G376),G376&gt;0.9),AND(ISNUMBER(H376),H376&gt;0.9),AND(ISTEXT(F376),OR(LEFT(TRIM(F376),1)="&lt;",LEFT(TRIM(F376),1)="&gt;")),AND(ISTEXT(G376),OR(LEFT(TRIM(G376),1)="&lt;",LEFT(TRIM(G376),1)="&gt;")),AND(ISTEXT(H376),OR(LEFT(TRIM(H376),1)="&lt;",LEFT(TRIM(H376),1)="&gt;"))),1,0)</f>
        <v/>
      </c>
    </row>
    <row r="377">
      <c r="A377" s="25" t="n"/>
      <c r="B377" s="25" t="n"/>
      <c r="C377" s="25" t="n"/>
      <c r="D377" s="25" t="n"/>
      <c r="E377" s="25" t="n"/>
      <c r="F377" s="25" t="n"/>
      <c r="G377" s="25" t="n"/>
      <c r="H377" s="25" t="n"/>
      <c r="I377">
        <f>IF(AND(ISNUMBER(F377),F377&gt;0),B377/F377,0)</f>
        <v/>
      </c>
      <c r="J377">
        <f>IF(ISNUMBER(G377),I377*G377,0)</f>
        <v/>
      </c>
      <c r="K377">
        <f>IF(ISNUMBER(H377),I377*H377,0)</f>
        <v/>
      </c>
      <c r="L377">
        <f>IF(OR(AND(ISNUMBER(F377),F377&gt;0,F377&lt;0.1),AND(ISNUMBER(G377),G377&gt;0.9),AND(ISNUMBER(H377),H377&gt;0.9),AND(ISTEXT(F377),OR(LEFT(TRIM(F377),1)="&lt;",LEFT(TRIM(F377),1)="&gt;")),AND(ISTEXT(G377),OR(LEFT(TRIM(G377),1)="&lt;",LEFT(TRIM(G377),1)="&gt;")),AND(ISTEXT(H377),OR(LEFT(TRIM(H377),1)="&lt;",LEFT(TRIM(H377),1)="&gt;"))),1,0)</f>
        <v/>
      </c>
    </row>
    <row r="378">
      <c r="A378" s="25" t="n"/>
      <c r="B378" s="25" t="n"/>
      <c r="C378" s="25" t="n"/>
      <c r="D378" s="25" t="n"/>
      <c r="E378" s="25" t="n"/>
      <c r="F378" s="25" t="n"/>
      <c r="G378" s="25" t="n"/>
      <c r="H378" s="25" t="n"/>
      <c r="I378">
        <f>IF(AND(ISNUMBER(F378),F378&gt;0),B378/F378,0)</f>
        <v/>
      </c>
      <c r="J378">
        <f>IF(ISNUMBER(G378),I378*G378,0)</f>
        <v/>
      </c>
      <c r="K378">
        <f>IF(ISNUMBER(H378),I378*H378,0)</f>
        <v/>
      </c>
      <c r="L378">
        <f>IF(OR(AND(ISNUMBER(F378),F378&gt;0,F378&lt;0.1),AND(ISNUMBER(G378),G378&gt;0.9),AND(ISNUMBER(H378),H378&gt;0.9),AND(ISTEXT(F378),OR(LEFT(TRIM(F378),1)="&lt;",LEFT(TRIM(F378),1)="&gt;")),AND(ISTEXT(G378),OR(LEFT(TRIM(G378),1)="&lt;",LEFT(TRIM(G378),1)="&gt;")),AND(ISTEXT(H378),OR(LEFT(TRIM(H378),1)="&lt;",LEFT(TRIM(H378),1)="&gt;"))),1,0)</f>
        <v/>
      </c>
    </row>
    <row r="379">
      <c r="A379" s="25" t="n"/>
      <c r="B379" s="25" t="n"/>
      <c r="C379" s="25" t="n"/>
      <c r="D379" s="25" t="n"/>
      <c r="E379" s="25" t="n"/>
      <c r="F379" s="25" t="n"/>
      <c r="G379" s="25" t="n"/>
      <c r="H379" s="25" t="n"/>
      <c r="I379">
        <f>IF(AND(ISNUMBER(F379),F379&gt;0),B379/F379,0)</f>
        <v/>
      </c>
      <c r="J379">
        <f>IF(ISNUMBER(G379),I379*G379,0)</f>
        <v/>
      </c>
      <c r="K379">
        <f>IF(ISNUMBER(H379),I379*H379,0)</f>
        <v/>
      </c>
      <c r="L379">
        <f>IF(OR(AND(ISNUMBER(F379),F379&gt;0,F379&lt;0.1),AND(ISNUMBER(G379),G379&gt;0.9),AND(ISNUMBER(H379),H379&gt;0.9),AND(ISTEXT(F379),OR(LEFT(TRIM(F379),1)="&lt;",LEFT(TRIM(F379),1)="&gt;")),AND(ISTEXT(G379),OR(LEFT(TRIM(G379),1)="&lt;",LEFT(TRIM(G379),1)="&gt;")),AND(ISTEXT(H379),OR(LEFT(TRIM(H379),1)="&lt;",LEFT(TRIM(H379),1)="&gt;"))),1,0)</f>
        <v/>
      </c>
    </row>
    <row r="380">
      <c r="A380" s="25" t="n"/>
      <c r="B380" s="25" t="n"/>
      <c r="C380" s="25" t="n"/>
      <c r="D380" s="25" t="n"/>
      <c r="E380" s="25" t="n"/>
      <c r="F380" s="25" t="n"/>
      <c r="G380" s="25" t="n"/>
      <c r="H380" s="25" t="n"/>
      <c r="I380">
        <f>IF(AND(ISNUMBER(F380),F380&gt;0),B380/F380,0)</f>
        <v/>
      </c>
      <c r="J380">
        <f>IF(ISNUMBER(G380),I380*G380,0)</f>
        <v/>
      </c>
      <c r="K380">
        <f>IF(ISNUMBER(H380),I380*H380,0)</f>
        <v/>
      </c>
      <c r="L380">
        <f>IF(OR(AND(ISNUMBER(F380),F380&gt;0,F380&lt;0.1),AND(ISNUMBER(G380),G380&gt;0.9),AND(ISNUMBER(H380),H380&gt;0.9),AND(ISTEXT(F380),OR(LEFT(TRIM(F380),1)="&lt;",LEFT(TRIM(F380),1)="&gt;")),AND(ISTEXT(G380),OR(LEFT(TRIM(G380),1)="&lt;",LEFT(TRIM(G380),1)="&gt;")),AND(ISTEXT(H380),OR(LEFT(TRIM(H380),1)="&lt;",LEFT(TRIM(H380),1)="&gt;"))),1,0)</f>
        <v/>
      </c>
    </row>
    <row r="381">
      <c r="A381" s="25" t="n"/>
      <c r="B381" s="25" t="n"/>
      <c r="C381" s="25" t="n"/>
      <c r="D381" s="25" t="n"/>
      <c r="E381" s="25" t="n"/>
      <c r="F381" s="25" t="n"/>
      <c r="G381" s="25" t="n"/>
      <c r="H381" s="25" t="n"/>
      <c r="I381">
        <f>IF(AND(ISNUMBER(F381),F381&gt;0),B381/F381,0)</f>
        <v/>
      </c>
      <c r="J381">
        <f>IF(ISNUMBER(G381),I381*G381,0)</f>
        <v/>
      </c>
      <c r="K381">
        <f>IF(ISNUMBER(H381),I381*H381,0)</f>
        <v/>
      </c>
      <c r="L381">
        <f>IF(OR(AND(ISNUMBER(F381),F381&gt;0,F381&lt;0.1),AND(ISNUMBER(G381),G381&gt;0.9),AND(ISNUMBER(H381),H381&gt;0.9),AND(ISTEXT(F381),OR(LEFT(TRIM(F381),1)="&lt;",LEFT(TRIM(F381),1)="&gt;")),AND(ISTEXT(G381),OR(LEFT(TRIM(G381),1)="&lt;",LEFT(TRIM(G381),1)="&gt;")),AND(ISTEXT(H381),OR(LEFT(TRIM(H381),1)="&lt;",LEFT(TRIM(H381),1)="&gt;"))),1,0)</f>
        <v/>
      </c>
    </row>
    <row r="382">
      <c r="A382" s="25" t="n"/>
      <c r="B382" s="25" t="n"/>
      <c r="C382" s="25" t="n"/>
      <c r="D382" s="25" t="n"/>
      <c r="E382" s="25" t="n"/>
      <c r="F382" s="25" t="n"/>
      <c r="G382" s="25" t="n"/>
      <c r="H382" s="25" t="n"/>
      <c r="I382">
        <f>IF(AND(ISNUMBER(F382),F382&gt;0),B382/F382,0)</f>
        <v/>
      </c>
      <c r="J382">
        <f>IF(ISNUMBER(G382),I382*G382,0)</f>
        <v/>
      </c>
      <c r="K382">
        <f>IF(ISNUMBER(H382),I382*H382,0)</f>
        <v/>
      </c>
      <c r="L382">
        <f>IF(OR(AND(ISNUMBER(F382),F382&gt;0,F382&lt;0.1),AND(ISNUMBER(G382),G382&gt;0.9),AND(ISNUMBER(H382),H382&gt;0.9),AND(ISTEXT(F382),OR(LEFT(TRIM(F382),1)="&lt;",LEFT(TRIM(F382),1)="&gt;")),AND(ISTEXT(G382),OR(LEFT(TRIM(G382),1)="&lt;",LEFT(TRIM(G382),1)="&gt;")),AND(ISTEXT(H382),OR(LEFT(TRIM(H382),1)="&lt;",LEFT(TRIM(H382),1)="&gt;"))),1,0)</f>
        <v/>
      </c>
    </row>
    <row r="383">
      <c r="A383" s="25" t="n"/>
      <c r="B383" s="25" t="n"/>
      <c r="C383" s="25" t="n"/>
      <c r="D383" s="25" t="n"/>
      <c r="E383" s="25" t="n"/>
      <c r="F383" s="25" t="n"/>
      <c r="G383" s="25" t="n"/>
      <c r="H383" s="25" t="n"/>
      <c r="I383">
        <f>IF(AND(ISNUMBER(F383),F383&gt;0),B383/F383,0)</f>
        <v/>
      </c>
      <c r="J383">
        <f>IF(ISNUMBER(G383),I383*G383,0)</f>
        <v/>
      </c>
      <c r="K383">
        <f>IF(ISNUMBER(H383),I383*H383,0)</f>
        <v/>
      </c>
      <c r="L383">
        <f>IF(OR(AND(ISNUMBER(F383),F383&gt;0,F383&lt;0.1),AND(ISNUMBER(G383),G383&gt;0.9),AND(ISNUMBER(H383),H383&gt;0.9),AND(ISTEXT(F383),OR(LEFT(TRIM(F383),1)="&lt;",LEFT(TRIM(F383),1)="&gt;")),AND(ISTEXT(G383),OR(LEFT(TRIM(G383),1)="&lt;",LEFT(TRIM(G383),1)="&gt;")),AND(ISTEXT(H383),OR(LEFT(TRIM(H383),1)="&lt;",LEFT(TRIM(H383),1)="&gt;"))),1,0)</f>
        <v/>
      </c>
    </row>
    <row r="384">
      <c r="A384" s="25" t="n"/>
      <c r="B384" s="25" t="n"/>
      <c r="C384" s="25" t="n"/>
      <c r="D384" s="25" t="n"/>
      <c r="E384" s="25" t="n"/>
      <c r="F384" s="25" t="n"/>
      <c r="G384" s="25" t="n"/>
      <c r="H384" s="25" t="n"/>
      <c r="I384">
        <f>IF(AND(ISNUMBER(F384),F384&gt;0),B384/F384,0)</f>
        <v/>
      </c>
      <c r="J384">
        <f>IF(ISNUMBER(G384),I384*G384,0)</f>
        <v/>
      </c>
      <c r="K384">
        <f>IF(ISNUMBER(H384),I384*H384,0)</f>
        <v/>
      </c>
      <c r="L384">
        <f>IF(OR(AND(ISNUMBER(F384),F384&gt;0,F384&lt;0.1),AND(ISNUMBER(G384),G384&gt;0.9),AND(ISNUMBER(H384),H384&gt;0.9),AND(ISTEXT(F384),OR(LEFT(TRIM(F384),1)="&lt;",LEFT(TRIM(F384),1)="&gt;")),AND(ISTEXT(G384),OR(LEFT(TRIM(G384),1)="&lt;",LEFT(TRIM(G384),1)="&gt;")),AND(ISTEXT(H384),OR(LEFT(TRIM(H384),1)="&lt;",LEFT(TRIM(H384),1)="&gt;"))),1,0)</f>
        <v/>
      </c>
    </row>
    <row r="385">
      <c r="A385" s="25" t="n"/>
      <c r="B385" s="25" t="n"/>
      <c r="C385" s="25" t="n"/>
      <c r="D385" s="25" t="n"/>
      <c r="E385" s="25" t="n"/>
      <c r="F385" s="25" t="n"/>
      <c r="G385" s="25" t="n"/>
      <c r="H385" s="25" t="n"/>
      <c r="I385">
        <f>IF(AND(ISNUMBER(F385),F385&gt;0),B385/F385,0)</f>
        <v/>
      </c>
      <c r="J385">
        <f>IF(ISNUMBER(G385),I385*G385,0)</f>
        <v/>
      </c>
      <c r="K385">
        <f>IF(ISNUMBER(H385),I385*H385,0)</f>
        <v/>
      </c>
      <c r="L385">
        <f>IF(OR(AND(ISNUMBER(F385),F385&gt;0,F385&lt;0.1),AND(ISNUMBER(G385),G385&gt;0.9),AND(ISNUMBER(H385),H385&gt;0.9),AND(ISTEXT(F385),OR(LEFT(TRIM(F385),1)="&lt;",LEFT(TRIM(F385),1)="&gt;")),AND(ISTEXT(G385),OR(LEFT(TRIM(G385),1)="&lt;",LEFT(TRIM(G385),1)="&gt;")),AND(ISTEXT(H385),OR(LEFT(TRIM(H385),1)="&lt;",LEFT(TRIM(H385),1)="&gt;"))),1,0)</f>
        <v/>
      </c>
    </row>
    <row r="386">
      <c r="A386" s="25" t="n"/>
      <c r="B386" s="25" t="n"/>
      <c r="C386" s="25" t="n"/>
      <c r="D386" s="25" t="n"/>
      <c r="E386" s="25" t="n"/>
      <c r="F386" s="25" t="n"/>
      <c r="G386" s="25" t="n"/>
      <c r="H386" s="25" t="n"/>
      <c r="I386">
        <f>IF(AND(ISNUMBER(F386),F386&gt;0),B386/F386,0)</f>
        <v/>
      </c>
      <c r="J386">
        <f>IF(ISNUMBER(G386),I386*G386,0)</f>
        <v/>
      </c>
      <c r="K386">
        <f>IF(ISNUMBER(H386),I386*H386,0)</f>
        <v/>
      </c>
      <c r="L386">
        <f>IF(OR(AND(ISNUMBER(F386),F386&gt;0,F386&lt;0.1),AND(ISNUMBER(G386),G386&gt;0.9),AND(ISNUMBER(H386),H386&gt;0.9),AND(ISTEXT(F386),OR(LEFT(TRIM(F386),1)="&lt;",LEFT(TRIM(F386),1)="&gt;")),AND(ISTEXT(G386),OR(LEFT(TRIM(G386),1)="&lt;",LEFT(TRIM(G386),1)="&gt;")),AND(ISTEXT(H386),OR(LEFT(TRIM(H386),1)="&lt;",LEFT(TRIM(H386),1)="&gt;"))),1,0)</f>
        <v/>
      </c>
    </row>
    <row r="387">
      <c r="A387" s="25" t="n"/>
      <c r="B387" s="25" t="n"/>
      <c r="C387" s="25" t="n"/>
      <c r="D387" s="25" t="n"/>
      <c r="E387" s="25" t="n"/>
      <c r="F387" s="25" t="n"/>
      <c r="G387" s="25" t="n"/>
      <c r="H387" s="25" t="n"/>
      <c r="I387">
        <f>IF(AND(ISNUMBER(F387),F387&gt;0),B387/F387,0)</f>
        <v/>
      </c>
      <c r="J387">
        <f>IF(ISNUMBER(G387),I387*G387,0)</f>
        <v/>
      </c>
      <c r="K387">
        <f>IF(ISNUMBER(H387),I387*H387,0)</f>
        <v/>
      </c>
      <c r="L387">
        <f>IF(OR(AND(ISNUMBER(F387),F387&gt;0,F387&lt;0.1),AND(ISNUMBER(G387),G387&gt;0.9),AND(ISNUMBER(H387),H387&gt;0.9),AND(ISTEXT(F387),OR(LEFT(TRIM(F387),1)="&lt;",LEFT(TRIM(F387),1)="&gt;")),AND(ISTEXT(G387),OR(LEFT(TRIM(G387),1)="&lt;",LEFT(TRIM(G387),1)="&gt;")),AND(ISTEXT(H387),OR(LEFT(TRIM(H387),1)="&lt;",LEFT(TRIM(H387),1)="&gt;"))),1,0)</f>
        <v/>
      </c>
    </row>
    <row r="388">
      <c r="A388" s="25" t="n"/>
      <c r="B388" s="25" t="n"/>
      <c r="C388" s="25" t="n"/>
      <c r="D388" s="25" t="n"/>
      <c r="E388" s="25" t="n"/>
      <c r="F388" s="25" t="n"/>
      <c r="G388" s="25" t="n"/>
      <c r="H388" s="25" t="n"/>
      <c r="I388">
        <f>IF(AND(ISNUMBER(F388),F388&gt;0),B388/F388,0)</f>
        <v/>
      </c>
      <c r="J388">
        <f>IF(ISNUMBER(G388),I388*G388,0)</f>
        <v/>
      </c>
      <c r="K388">
        <f>IF(ISNUMBER(H388),I388*H388,0)</f>
        <v/>
      </c>
      <c r="L388">
        <f>IF(OR(AND(ISNUMBER(F388),F388&gt;0,F388&lt;0.1),AND(ISNUMBER(G388),G388&gt;0.9),AND(ISNUMBER(H388),H388&gt;0.9),AND(ISTEXT(F388),OR(LEFT(TRIM(F388),1)="&lt;",LEFT(TRIM(F388),1)="&gt;")),AND(ISTEXT(G388),OR(LEFT(TRIM(G388),1)="&lt;",LEFT(TRIM(G388),1)="&gt;")),AND(ISTEXT(H388),OR(LEFT(TRIM(H388),1)="&lt;",LEFT(TRIM(H388),1)="&gt;"))),1,0)</f>
        <v/>
      </c>
    </row>
    <row r="389">
      <c r="A389" s="25" t="n"/>
      <c r="B389" s="25" t="n"/>
      <c r="C389" s="25" t="n"/>
      <c r="D389" s="25" t="n"/>
      <c r="E389" s="25" t="n"/>
      <c r="F389" s="25" t="n"/>
      <c r="G389" s="25" t="n"/>
      <c r="H389" s="25" t="n"/>
      <c r="I389">
        <f>IF(AND(ISNUMBER(F389),F389&gt;0),B389/F389,0)</f>
        <v/>
      </c>
      <c r="J389">
        <f>IF(ISNUMBER(G389),I389*G389,0)</f>
        <v/>
      </c>
      <c r="K389">
        <f>IF(ISNUMBER(H389),I389*H389,0)</f>
        <v/>
      </c>
      <c r="L389">
        <f>IF(OR(AND(ISNUMBER(F389),F389&gt;0,F389&lt;0.1),AND(ISNUMBER(G389),G389&gt;0.9),AND(ISNUMBER(H389),H389&gt;0.9),AND(ISTEXT(F389),OR(LEFT(TRIM(F389),1)="&lt;",LEFT(TRIM(F389),1)="&gt;")),AND(ISTEXT(G389),OR(LEFT(TRIM(G389),1)="&lt;",LEFT(TRIM(G389),1)="&gt;")),AND(ISTEXT(H389),OR(LEFT(TRIM(H389),1)="&lt;",LEFT(TRIM(H389),1)="&gt;"))),1,0)</f>
        <v/>
      </c>
    </row>
    <row r="390">
      <c r="A390" s="25" t="n"/>
      <c r="B390" s="25" t="n"/>
      <c r="C390" s="25" t="n"/>
      <c r="D390" s="25" t="n"/>
      <c r="E390" s="25" t="n"/>
      <c r="F390" s="25" t="n"/>
      <c r="G390" s="25" t="n"/>
      <c r="H390" s="25" t="n"/>
      <c r="I390">
        <f>IF(AND(ISNUMBER(F390),F390&gt;0),B390/F390,0)</f>
        <v/>
      </c>
      <c r="J390">
        <f>IF(ISNUMBER(G390),I390*G390,0)</f>
        <v/>
      </c>
      <c r="K390">
        <f>IF(ISNUMBER(H390),I390*H390,0)</f>
        <v/>
      </c>
      <c r="L390">
        <f>IF(OR(AND(ISNUMBER(F390),F390&gt;0,F390&lt;0.1),AND(ISNUMBER(G390),G390&gt;0.9),AND(ISNUMBER(H390),H390&gt;0.9),AND(ISTEXT(F390),OR(LEFT(TRIM(F390),1)="&lt;",LEFT(TRIM(F390),1)="&gt;")),AND(ISTEXT(G390),OR(LEFT(TRIM(G390),1)="&lt;",LEFT(TRIM(G390),1)="&gt;")),AND(ISTEXT(H390),OR(LEFT(TRIM(H390),1)="&lt;",LEFT(TRIM(H390),1)="&gt;"))),1,0)</f>
        <v/>
      </c>
    </row>
    <row r="391">
      <c r="A391" s="25" t="n"/>
      <c r="B391" s="25" t="n"/>
      <c r="C391" s="25" t="n"/>
      <c r="D391" s="25" t="n"/>
      <c r="E391" s="25" t="n"/>
      <c r="F391" s="25" t="n"/>
      <c r="G391" s="25" t="n"/>
      <c r="H391" s="25" t="n"/>
      <c r="I391">
        <f>IF(AND(ISNUMBER(F391),F391&gt;0),B391/F391,0)</f>
        <v/>
      </c>
      <c r="J391">
        <f>IF(ISNUMBER(G391),I391*G391,0)</f>
        <v/>
      </c>
      <c r="K391">
        <f>IF(ISNUMBER(H391),I391*H391,0)</f>
        <v/>
      </c>
      <c r="L391">
        <f>IF(OR(AND(ISNUMBER(F391),F391&gt;0,F391&lt;0.1),AND(ISNUMBER(G391),G391&gt;0.9),AND(ISNUMBER(H391),H391&gt;0.9),AND(ISTEXT(F391),OR(LEFT(TRIM(F391),1)="&lt;",LEFT(TRIM(F391),1)="&gt;")),AND(ISTEXT(G391),OR(LEFT(TRIM(G391),1)="&lt;",LEFT(TRIM(G391),1)="&gt;")),AND(ISTEXT(H391),OR(LEFT(TRIM(H391),1)="&lt;",LEFT(TRIM(H391),1)="&gt;"))),1,0)</f>
        <v/>
      </c>
    </row>
    <row r="392">
      <c r="A392" s="25" t="n"/>
      <c r="B392" s="25" t="n"/>
      <c r="C392" s="25" t="n"/>
      <c r="D392" s="25" t="n"/>
      <c r="E392" s="25" t="n"/>
      <c r="F392" s="25" t="n"/>
      <c r="G392" s="25" t="n"/>
      <c r="H392" s="25" t="n"/>
      <c r="I392">
        <f>IF(AND(ISNUMBER(F392),F392&gt;0),B392/F392,0)</f>
        <v/>
      </c>
      <c r="J392">
        <f>IF(ISNUMBER(G392),I392*G392,0)</f>
        <v/>
      </c>
      <c r="K392">
        <f>IF(ISNUMBER(H392),I392*H392,0)</f>
        <v/>
      </c>
      <c r="L392">
        <f>IF(OR(AND(ISNUMBER(F392),F392&gt;0,F392&lt;0.1),AND(ISNUMBER(G392),G392&gt;0.9),AND(ISNUMBER(H392),H392&gt;0.9),AND(ISTEXT(F392),OR(LEFT(TRIM(F392),1)="&lt;",LEFT(TRIM(F392),1)="&gt;")),AND(ISTEXT(G392),OR(LEFT(TRIM(G392),1)="&lt;",LEFT(TRIM(G392),1)="&gt;")),AND(ISTEXT(H392),OR(LEFT(TRIM(H392),1)="&lt;",LEFT(TRIM(H392),1)="&gt;"))),1,0)</f>
        <v/>
      </c>
    </row>
    <row r="393">
      <c r="A393" s="25" t="n"/>
      <c r="B393" s="25" t="n"/>
      <c r="C393" s="25" t="n"/>
      <c r="D393" s="25" t="n"/>
      <c r="E393" s="25" t="n"/>
      <c r="F393" s="25" t="n"/>
      <c r="G393" s="25" t="n"/>
      <c r="H393" s="25" t="n"/>
      <c r="I393">
        <f>IF(AND(ISNUMBER(F393),F393&gt;0),B393/F393,0)</f>
        <v/>
      </c>
      <c r="J393">
        <f>IF(ISNUMBER(G393),I393*G393,0)</f>
        <v/>
      </c>
      <c r="K393">
        <f>IF(ISNUMBER(H393),I393*H393,0)</f>
        <v/>
      </c>
      <c r="L393">
        <f>IF(OR(AND(ISNUMBER(F393),F393&gt;0,F393&lt;0.1),AND(ISNUMBER(G393),G393&gt;0.9),AND(ISNUMBER(H393),H393&gt;0.9),AND(ISTEXT(F393),OR(LEFT(TRIM(F393),1)="&lt;",LEFT(TRIM(F393),1)="&gt;")),AND(ISTEXT(G393),OR(LEFT(TRIM(G393),1)="&lt;",LEFT(TRIM(G393),1)="&gt;")),AND(ISTEXT(H393),OR(LEFT(TRIM(H393),1)="&lt;",LEFT(TRIM(H393),1)="&gt;"))),1,0)</f>
        <v/>
      </c>
    </row>
    <row r="394">
      <c r="A394" s="25" t="n"/>
      <c r="B394" s="25" t="n"/>
      <c r="C394" s="25" t="n"/>
      <c r="D394" s="25" t="n"/>
      <c r="E394" s="25" t="n"/>
      <c r="F394" s="25" t="n"/>
      <c r="G394" s="25" t="n"/>
      <c r="H394" s="25" t="n"/>
      <c r="I394">
        <f>IF(AND(ISNUMBER(F394),F394&gt;0),B394/F394,0)</f>
        <v/>
      </c>
      <c r="J394">
        <f>IF(ISNUMBER(G394),I394*G394,0)</f>
        <v/>
      </c>
      <c r="K394">
        <f>IF(ISNUMBER(H394),I394*H394,0)</f>
        <v/>
      </c>
      <c r="L394">
        <f>IF(OR(AND(ISNUMBER(F394),F394&gt;0,F394&lt;0.1),AND(ISNUMBER(G394),G394&gt;0.9),AND(ISNUMBER(H394),H394&gt;0.9),AND(ISTEXT(F394),OR(LEFT(TRIM(F394),1)="&lt;",LEFT(TRIM(F394),1)="&gt;")),AND(ISTEXT(G394),OR(LEFT(TRIM(G394),1)="&lt;",LEFT(TRIM(G394),1)="&gt;")),AND(ISTEXT(H394),OR(LEFT(TRIM(H394),1)="&lt;",LEFT(TRIM(H394),1)="&gt;"))),1,0)</f>
        <v/>
      </c>
    </row>
    <row r="395">
      <c r="A395" s="25" t="n"/>
      <c r="B395" s="25" t="n"/>
      <c r="C395" s="25" t="n"/>
      <c r="D395" s="25" t="n"/>
      <c r="E395" s="25" t="n"/>
      <c r="F395" s="25" t="n"/>
      <c r="G395" s="25" t="n"/>
      <c r="H395" s="25" t="n"/>
      <c r="I395">
        <f>IF(AND(ISNUMBER(F395),F395&gt;0),B395/F395,0)</f>
        <v/>
      </c>
      <c r="J395">
        <f>IF(ISNUMBER(G395),I395*G395,0)</f>
        <v/>
      </c>
      <c r="K395">
        <f>IF(ISNUMBER(H395),I395*H395,0)</f>
        <v/>
      </c>
      <c r="L395">
        <f>IF(OR(AND(ISNUMBER(F395),F395&gt;0,F395&lt;0.1),AND(ISNUMBER(G395),G395&gt;0.9),AND(ISNUMBER(H395),H395&gt;0.9),AND(ISTEXT(F395),OR(LEFT(TRIM(F395),1)="&lt;",LEFT(TRIM(F395),1)="&gt;")),AND(ISTEXT(G395),OR(LEFT(TRIM(G395),1)="&lt;",LEFT(TRIM(G395),1)="&gt;")),AND(ISTEXT(H395),OR(LEFT(TRIM(H395),1)="&lt;",LEFT(TRIM(H395),1)="&gt;"))),1,0)</f>
        <v/>
      </c>
    </row>
    <row r="396">
      <c r="A396" s="25" t="n"/>
      <c r="B396" s="25" t="n"/>
      <c r="C396" s="25" t="n"/>
      <c r="D396" s="25" t="n"/>
      <c r="E396" s="25" t="n"/>
      <c r="F396" s="25" t="n"/>
      <c r="G396" s="25" t="n"/>
      <c r="H396" s="25" t="n"/>
      <c r="I396">
        <f>IF(AND(ISNUMBER(F396),F396&gt;0),B396/F396,0)</f>
        <v/>
      </c>
      <c r="J396">
        <f>IF(ISNUMBER(G396),I396*G396,0)</f>
        <v/>
      </c>
      <c r="K396">
        <f>IF(ISNUMBER(H396),I396*H396,0)</f>
        <v/>
      </c>
      <c r="L396">
        <f>IF(OR(AND(ISNUMBER(F396),F396&gt;0,F396&lt;0.1),AND(ISNUMBER(G396),G396&gt;0.9),AND(ISNUMBER(H396),H396&gt;0.9),AND(ISTEXT(F396),OR(LEFT(TRIM(F396),1)="&lt;",LEFT(TRIM(F396),1)="&gt;")),AND(ISTEXT(G396),OR(LEFT(TRIM(G396),1)="&lt;",LEFT(TRIM(G396),1)="&gt;")),AND(ISTEXT(H396),OR(LEFT(TRIM(H396),1)="&lt;",LEFT(TRIM(H396),1)="&gt;"))),1,0)</f>
        <v/>
      </c>
    </row>
    <row r="397">
      <c r="A397" s="25" t="n"/>
      <c r="B397" s="25" t="n"/>
      <c r="C397" s="25" t="n"/>
      <c r="D397" s="25" t="n"/>
      <c r="E397" s="25" t="n"/>
      <c r="F397" s="25" t="n"/>
      <c r="G397" s="25" t="n"/>
      <c r="H397" s="25" t="n"/>
      <c r="I397">
        <f>IF(AND(ISNUMBER(F397),F397&gt;0),B397/F397,0)</f>
        <v/>
      </c>
      <c r="J397">
        <f>IF(ISNUMBER(G397),I397*G397,0)</f>
        <v/>
      </c>
      <c r="K397">
        <f>IF(ISNUMBER(H397),I397*H397,0)</f>
        <v/>
      </c>
      <c r="L397">
        <f>IF(OR(AND(ISNUMBER(F397),F397&gt;0,F397&lt;0.1),AND(ISNUMBER(G397),G397&gt;0.9),AND(ISNUMBER(H397),H397&gt;0.9),AND(ISTEXT(F397),OR(LEFT(TRIM(F397),1)="&lt;",LEFT(TRIM(F397),1)="&gt;")),AND(ISTEXT(G397),OR(LEFT(TRIM(G397),1)="&lt;",LEFT(TRIM(G397),1)="&gt;")),AND(ISTEXT(H397),OR(LEFT(TRIM(H397),1)="&lt;",LEFT(TRIM(H397),1)="&gt;"))),1,0)</f>
        <v/>
      </c>
    </row>
    <row r="398">
      <c r="A398" s="25" t="n"/>
      <c r="B398" s="25" t="n"/>
      <c r="C398" s="25" t="n"/>
      <c r="D398" s="25" t="n"/>
      <c r="E398" s="25" t="n"/>
      <c r="F398" s="25" t="n"/>
      <c r="G398" s="25" t="n"/>
      <c r="H398" s="25" t="n"/>
      <c r="I398">
        <f>IF(AND(ISNUMBER(F398),F398&gt;0),B398/F398,0)</f>
        <v/>
      </c>
      <c r="J398">
        <f>IF(ISNUMBER(G398),I398*G398,0)</f>
        <v/>
      </c>
      <c r="K398">
        <f>IF(ISNUMBER(H398),I398*H398,0)</f>
        <v/>
      </c>
      <c r="L398">
        <f>IF(OR(AND(ISNUMBER(F398),F398&gt;0,F398&lt;0.1),AND(ISNUMBER(G398),G398&gt;0.9),AND(ISNUMBER(H398),H398&gt;0.9),AND(ISTEXT(F398),OR(LEFT(TRIM(F398),1)="&lt;",LEFT(TRIM(F398),1)="&gt;")),AND(ISTEXT(G398),OR(LEFT(TRIM(G398),1)="&lt;",LEFT(TRIM(G398),1)="&gt;")),AND(ISTEXT(H398),OR(LEFT(TRIM(H398),1)="&lt;",LEFT(TRIM(H398),1)="&gt;"))),1,0)</f>
        <v/>
      </c>
    </row>
    <row r="399">
      <c r="A399" s="25" t="n"/>
      <c r="B399" s="25" t="n"/>
      <c r="C399" s="25" t="n"/>
      <c r="D399" s="25" t="n"/>
      <c r="E399" s="25" t="n"/>
      <c r="F399" s="25" t="n"/>
      <c r="G399" s="25" t="n"/>
      <c r="H399" s="25" t="n"/>
      <c r="I399">
        <f>IF(AND(ISNUMBER(F399),F399&gt;0),B399/F399,0)</f>
        <v/>
      </c>
      <c r="J399">
        <f>IF(ISNUMBER(G399),I399*G399,0)</f>
        <v/>
      </c>
      <c r="K399">
        <f>IF(ISNUMBER(H399),I399*H399,0)</f>
        <v/>
      </c>
      <c r="L399">
        <f>IF(OR(AND(ISNUMBER(F399),F399&gt;0,F399&lt;0.1),AND(ISNUMBER(G399),G399&gt;0.9),AND(ISNUMBER(H399),H399&gt;0.9),AND(ISTEXT(F399),OR(LEFT(TRIM(F399),1)="&lt;",LEFT(TRIM(F399),1)="&gt;")),AND(ISTEXT(G399),OR(LEFT(TRIM(G399),1)="&lt;",LEFT(TRIM(G399),1)="&gt;")),AND(ISTEXT(H399),OR(LEFT(TRIM(H399),1)="&lt;",LEFT(TRIM(H399),1)="&gt;"))),1,0)</f>
        <v/>
      </c>
    </row>
    <row r="400">
      <c r="A400" s="25" t="n"/>
      <c r="B400" s="25" t="n"/>
      <c r="C400" s="25" t="n"/>
      <c r="D400" s="25" t="n"/>
      <c r="E400" s="25" t="n"/>
      <c r="F400" s="25" t="n"/>
      <c r="G400" s="25" t="n"/>
      <c r="H400" s="25" t="n"/>
      <c r="I400">
        <f>IF(AND(ISNUMBER(F400),F400&gt;0),B400/F400,0)</f>
        <v/>
      </c>
      <c r="J400">
        <f>IF(ISNUMBER(G400),I400*G400,0)</f>
        <v/>
      </c>
      <c r="K400">
        <f>IF(ISNUMBER(H400),I400*H400,0)</f>
        <v/>
      </c>
      <c r="L400">
        <f>IF(OR(AND(ISNUMBER(F400),F400&gt;0,F400&lt;0.1),AND(ISNUMBER(G400),G400&gt;0.9),AND(ISNUMBER(H400),H400&gt;0.9),AND(ISTEXT(F400),OR(LEFT(TRIM(F400),1)="&lt;",LEFT(TRIM(F400),1)="&gt;")),AND(ISTEXT(G400),OR(LEFT(TRIM(G400),1)="&lt;",LEFT(TRIM(G400),1)="&gt;")),AND(ISTEXT(H400),OR(LEFT(TRIM(H400),1)="&lt;",LEFT(TRIM(H400),1)="&gt;"))),1,0)</f>
        <v/>
      </c>
    </row>
    <row r="401">
      <c r="A401" s="25" t="n"/>
      <c r="B401" s="25" t="n"/>
      <c r="C401" s="25" t="n"/>
      <c r="D401" s="25" t="n"/>
      <c r="E401" s="25" t="n"/>
      <c r="F401" s="25" t="n"/>
      <c r="G401" s="25" t="n"/>
      <c r="H401" s="25" t="n"/>
      <c r="I401">
        <f>IF(AND(ISNUMBER(F401),F401&gt;0),B401/F401,0)</f>
        <v/>
      </c>
      <c r="J401">
        <f>IF(ISNUMBER(G401),I401*G401,0)</f>
        <v/>
      </c>
      <c r="K401">
        <f>IF(ISNUMBER(H401),I401*H401,0)</f>
        <v/>
      </c>
      <c r="L401">
        <f>IF(OR(AND(ISNUMBER(F401),F401&gt;0,F401&lt;0.1),AND(ISNUMBER(G401),G401&gt;0.9),AND(ISNUMBER(H401),H401&gt;0.9),AND(ISTEXT(F401),OR(LEFT(TRIM(F401),1)="&lt;",LEFT(TRIM(F401),1)="&gt;")),AND(ISTEXT(G401),OR(LEFT(TRIM(G401),1)="&lt;",LEFT(TRIM(G401),1)="&gt;")),AND(ISTEXT(H401),OR(LEFT(TRIM(H401),1)="&lt;",LEFT(TRIM(H401),1)="&gt;"))),1,0)</f>
        <v/>
      </c>
    </row>
  </sheetData>
  <mergeCells count="1">
    <mergeCell ref="M1:N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M201"/>
  <sheetViews>
    <sheetView workbookViewId="0">
      <selection activeCell="A1" sqref="A1"/>
    </sheetView>
  </sheetViews>
  <sheetFormatPr baseColWidth="8" defaultRowHeight="15"/>
  <cols>
    <col width="12" customWidth="1" min="1" max="1"/>
    <col width="18" customWidth="1" min="2" max="2"/>
    <col width="14" customWidth="1" min="3" max="3"/>
    <col width="14" customWidth="1" min="4" max="4"/>
    <col width="14" customWidth="1" min="5" max="5"/>
    <col width="14" customWidth="1" min="6" max="6"/>
    <col width="16" customWidth="1" min="7" max="7"/>
    <col width="16" customWidth="1" min="8" max="8"/>
    <col width="16" customWidth="1" min="9" max="9"/>
    <col width="16" customWidth="1" min="10" max="10"/>
    <col width="66" customWidth="1" min="12" max="12"/>
    <col width="36" customWidth="1" min="13" max="13"/>
  </cols>
  <sheetData>
    <row r="1" ht="56" customHeight="1">
      <c r="A1" s="23" t="inlineStr">
        <is>
          <t>change date</t>
        </is>
      </c>
      <c r="B1" s="23" t="inlineStr">
        <is>
          <t>what changed</t>
        </is>
      </c>
      <c r="C1" s="23" t="inlineStr">
        <is>
          <t>projected clicks</t>
        </is>
      </c>
      <c r="D1" s="23" t="inlineStr">
        <is>
          <t>projected conversions</t>
        </is>
      </c>
      <c r="E1" s="23" t="inlineStr">
        <is>
          <t>actual clicks</t>
        </is>
      </c>
      <c r="F1" s="23" t="inlineStr">
        <is>
          <t>actual conversions</t>
        </is>
      </c>
      <c r="G1" s="24" t="inlineStr">
        <is>
          <t>click error (helper)</t>
        </is>
      </c>
      <c r="H1" s="24" t="inlineStr">
        <is>
          <t>conversion error (helper)</t>
        </is>
      </c>
      <c r="I1" s="24" t="inlineStr">
        <is>
          <t>abs click error (helper)</t>
        </is>
      </c>
      <c r="J1" s="24" t="inlineStr">
        <is>
          <t>abs conversion error (helper)</t>
        </is>
      </c>
      <c r="L1" s="5" t="inlineStr">
        <is>
          <t>Paste one row per change you acted on: the date, a note, what the simulator projected for clicks and conversions, and what happened over a window the same length as the simulator's. Errors are (projected - actual) / actual.</t>
        </is>
      </c>
    </row>
    <row r="2">
      <c r="A2" s="25" t="n"/>
      <c r="B2" s="25" t="n"/>
      <c r="C2" s="25" t="n"/>
      <c r="D2" s="25" t="n"/>
      <c r="E2" s="25" t="n"/>
      <c r="F2" s="25" t="n"/>
      <c r="G2" s="8">
        <f>IF(AND(ISNUMBER(E2),E2&gt;0,ISNUMBER(C2)),(C2-E2)/E2,"")</f>
        <v/>
      </c>
      <c r="H2" s="8">
        <f>IF(AND(ISNUMBER(F2),F2&gt;0,ISNUMBER(D2)),(D2-F2)/F2,"")</f>
        <v/>
      </c>
      <c r="I2" s="8">
        <f>IF(ISNUMBER(G2),ABS(G2),"")</f>
        <v/>
      </c>
      <c r="J2" s="8">
        <f>IF(ISNUMBER(H2),ABS(H2),"")</f>
        <v/>
      </c>
    </row>
    <row r="3">
      <c r="A3" s="25" t="n"/>
      <c r="B3" s="25" t="n"/>
      <c r="C3" s="25" t="n"/>
      <c r="D3" s="25" t="n"/>
      <c r="E3" s="25" t="n"/>
      <c r="F3" s="25" t="n"/>
      <c r="G3" s="8">
        <f>IF(AND(ISNUMBER(E3),E3&gt;0,ISNUMBER(C3)),(C3-E3)/E3,"")</f>
        <v/>
      </c>
      <c r="H3" s="8">
        <f>IF(AND(ISNUMBER(F3),F3&gt;0,ISNUMBER(D3)),(D3-F3)/F3,"")</f>
        <v/>
      </c>
      <c r="I3" s="8">
        <f>IF(ISNUMBER(G3),ABS(G3),"")</f>
        <v/>
      </c>
      <c r="J3" s="8">
        <f>IF(ISNUMBER(H3),ABS(H3),"")</f>
        <v/>
      </c>
      <c r="L3" s="3" t="inlineStr">
        <is>
          <t>Your record</t>
        </is>
      </c>
    </row>
    <row r="4">
      <c r="A4" s="25" t="n"/>
      <c r="B4" s="25" t="n"/>
      <c r="C4" s="25" t="n"/>
      <c r="D4" s="25" t="n"/>
      <c r="E4" s="25" t="n"/>
      <c r="F4" s="25" t="n"/>
      <c r="G4" s="8">
        <f>IF(AND(ISNUMBER(E4),E4&gt;0,ISNUMBER(C4)),(C4-E4)/E4,"")</f>
        <v/>
      </c>
      <c r="H4" s="8">
        <f>IF(AND(ISNUMBER(F4),F4&gt;0,ISNUMBER(D4)),(D4-F4)/F4,"")</f>
        <v/>
      </c>
      <c r="I4" s="8">
        <f>IF(ISNUMBER(G4),ABS(G4),"")</f>
        <v/>
      </c>
      <c r="J4" s="8">
        <f>IF(ISNUMBER(H4),ABS(H4),"")</f>
        <v/>
      </c>
      <c r="L4" s="6" t="inlineStr">
        <is>
          <t>Changes logged (rows with actual clicks)</t>
        </is>
      </c>
      <c r="M4" s="26">
        <f>COUNTIF(E2:E201,"&gt;0")</f>
        <v/>
      </c>
    </row>
    <row r="5">
      <c r="A5" s="25" t="n"/>
      <c r="B5" s="25" t="n"/>
      <c r="C5" s="25" t="n"/>
      <c r="D5" s="25" t="n"/>
      <c r="E5" s="25" t="n"/>
      <c r="F5" s="25" t="n"/>
      <c r="G5" s="8">
        <f>IF(AND(ISNUMBER(E5),E5&gt;0,ISNUMBER(C5)),(C5-E5)/E5,"")</f>
        <v/>
      </c>
      <c r="H5" s="8">
        <f>IF(AND(ISNUMBER(F5),F5&gt;0,ISNUMBER(D5)),(D5-F5)/F5,"")</f>
        <v/>
      </c>
      <c r="I5" s="8">
        <f>IF(ISNUMBER(G5),ABS(G5),"")</f>
        <v/>
      </c>
      <c r="J5" s="8">
        <f>IF(ISNUMBER(H5),ABS(H5),"")</f>
        <v/>
      </c>
      <c r="L5" s="6" t="inlineStr">
        <is>
          <t>Typical click error (median of the signed errors)</t>
        </is>
      </c>
      <c r="M5" s="13">
        <f>IF(M4&gt;0,MEDIAN(G2:G201),0)</f>
        <v/>
      </c>
    </row>
    <row r="6">
      <c r="A6" s="25" t="n"/>
      <c r="B6" s="25" t="n"/>
      <c r="C6" s="25" t="n"/>
      <c r="D6" s="25" t="n"/>
      <c r="E6" s="25" t="n"/>
      <c r="F6" s="25" t="n"/>
      <c r="G6" s="8">
        <f>IF(AND(ISNUMBER(E6),E6&gt;0,ISNUMBER(C6)),(C6-E6)/E6,"")</f>
        <v/>
      </c>
      <c r="H6" s="8">
        <f>IF(AND(ISNUMBER(F6),F6&gt;0,ISNUMBER(D6)),(D6-F6)/F6,"")</f>
        <v/>
      </c>
      <c r="I6" s="8">
        <f>IF(ISNUMBER(G6),ABS(G6),"")</f>
        <v/>
      </c>
      <c r="J6" s="8">
        <f>IF(ISNUMBER(H6),ABS(H6),"")</f>
        <v/>
      </c>
      <c r="L6" s="6" t="inlineStr">
        <is>
          <t>Typical click miss either way (median of the absolute errors)</t>
        </is>
      </c>
      <c r="M6" s="27">
        <f>IF(M4&gt;0,MEDIAN(I2:I201),0)</f>
        <v/>
      </c>
    </row>
    <row r="7">
      <c r="A7" s="25" t="n"/>
      <c r="B7" s="25" t="n"/>
      <c r="C7" s="25" t="n"/>
      <c r="D7" s="25" t="n"/>
      <c r="E7" s="25" t="n"/>
      <c r="F7" s="25" t="n"/>
      <c r="G7" s="8">
        <f>IF(AND(ISNUMBER(E7),E7&gt;0,ISNUMBER(C7)),(C7-E7)/E7,"")</f>
        <v/>
      </c>
      <c r="H7" s="8">
        <f>IF(AND(ISNUMBER(F7),F7&gt;0,ISNUMBER(D7)),(D7-F7)/F7,"")</f>
        <v/>
      </c>
      <c r="I7" s="8">
        <f>IF(ISNUMBER(G7),ABS(G7),"")</f>
        <v/>
      </c>
      <c r="J7" s="8">
        <f>IF(ISNUMBER(H7),ABS(H7),"")</f>
        <v/>
      </c>
      <c r="L7" s="6" t="inlineStr">
        <is>
          <t>Typical conversion error (median of the signed errors)</t>
        </is>
      </c>
      <c r="M7" s="13">
        <f>IF(M4&gt;0,MEDIAN(H2:H201),0)</f>
        <v/>
      </c>
    </row>
    <row r="8">
      <c r="A8" s="25" t="n"/>
      <c r="B8" s="25" t="n"/>
      <c r="C8" s="25" t="n"/>
      <c r="D8" s="25" t="n"/>
      <c r="E8" s="25" t="n"/>
      <c r="F8" s="25" t="n"/>
      <c r="G8" s="8">
        <f>IF(AND(ISNUMBER(E8),E8&gt;0,ISNUMBER(C8)),(C8-E8)/E8,"")</f>
        <v/>
      </c>
      <c r="H8" s="8">
        <f>IF(AND(ISNUMBER(F8),F8&gt;0,ISNUMBER(D8)),(D8-F8)/F8,"")</f>
        <v/>
      </c>
      <c r="I8" s="8">
        <f>IF(ISNUMBER(G8),ABS(G8),"")</f>
        <v/>
      </c>
      <c r="J8" s="8">
        <f>IF(ISNUMBER(H8),ABS(H8),"")</f>
        <v/>
      </c>
      <c r="L8" s="6" t="inlineStr">
        <is>
          <t>Typical conversion miss either way</t>
        </is>
      </c>
      <c r="M8" s="27">
        <f>IF(M4&gt;0,MEDIAN(J2:J201),0)</f>
        <v/>
      </c>
    </row>
    <row r="9">
      <c r="A9" s="25" t="n"/>
      <c r="B9" s="25" t="n"/>
      <c r="C9" s="25" t="n"/>
      <c r="D9" s="25" t="n"/>
      <c r="E9" s="25" t="n"/>
      <c r="F9" s="25" t="n"/>
      <c r="G9" s="8">
        <f>IF(AND(ISNUMBER(E9),E9&gt;0,ISNUMBER(C9)),(C9-E9)/E9,"")</f>
        <v/>
      </c>
      <c r="H9" s="8">
        <f>IF(AND(ISNUMBER(F9),F9&gt;0,ISNUMBER(D9)),(D9-F9)/F9,"")</f>
        <v/>
      </c>
      <c r="I9" s="8">
        <f>IF(ISNUMBER(G9),ABS(G9),"")</f>
        <v/>
      </c>
      <c r="J9" s="8">
        <f>IF(ISNUMBER(H9),ABS(H9),"")</f>
        <v/>
      </c>
      <c r="L9" s="6" t="inlineStr">
        <is>
          <t>Floor for a click reading (logged changes), from the notebook's population</t>
        </is>
      </c>
      <c r="M9" s="26" t="n">
        <v>8</v>
      </c>
    </row>
    <row r="10">
      <c r="A10" s="25" t="n"/>
      <c r="B10" s="25" t="n"/>
      <c r="C10" s="25" t="n"/>
      <c r="D10" s="25" t="n"/>
      <c r="E10" s="25" t="n"/>
      <c r="F10" s="25" t="n"/>
      <c r="G10" s="8">
        <f>IF(AND(ISNUMBER(E10),E10&gt;0,ISNUMBER(C10)),(C10-E10)/E10,"")</f>
        <v/>
      </c>
      <c r="H10" s="8">
        <f>IF(AND(ISNUMBER(F10),F10&gt;0,ISNUMBER(D10)),(D10-F10)/F10,"")</f>
        <v/>
      </c>
      <c r="I10" s="8">
        <f>IF(ISNUMBER(G10),ABS(G10),"")</f>
        <v/>
      </c>
      <c r="J10" s="8">
        <f>IF(ISNUMBER(H10),ABS(H10),"")</f>
        <v/>
      </c>
      <c r="L10" s="6" t="inlineStr">
        <is>
          <t>Floor for a conversion reading (logged changes)</t>
        </is>
      </c>
      <c r="M10" s="26" t="n">
        <v>30</v>
      </c>
    </row>
    <row r="11">
      <c r="A11" s="25" t="n"/>
      <c r="B11" s="25" t="n"/>
      <c r="C11" s="25" t="n"/>
      <c r="D11" s="25" t="n"/>
      <c r="E11" s="25" t="n"/>
      <c r="F11" s="25" t="n"/>
      <c r="G11" s="8">
        <f>IF(AND(ISNUMBER(E11),E11&gt;0,ISNUMBER(C11)),(C11-E11)/E11,"")</f>
        <v/>
      </c>
      <c r="H11" s="8">
        <f>IF(AND(ISNUMBER(F11),F11&gt;0,ISNUMBER(D11)),(D11-F11)/F11,"")</f>
        <v/>
      </c>
      <c r="I11" s="8">
        <f>IF(ISNUMBER(G11),ABS(G11),"")</f>
        <v/>
      </c>
      <c r="J11" s="8">
        <f>IF(ISNUMBER(H11),ABS(H11),"")</f>
        <v/>
      </c>
    </row>
    <row r="12" ht="80" customHeight="1">
      <c r="A12" s="25" t="n"/>
      <c r="B12" s="25" t="n"/>
      <c r="C12" s="25" t="n"/>
      <c r="D12" s="25" t="n"/>
      <c r="E12" s="25" t="n"/>
      <c r="F12" s="25" t="n"/>
      <c r="G12" s="8">
        <f>IF(AND(ISNUMBER(E12),E12&gt;0,ISNUMBER(C12)),(C12-E12)/E12,"")</f>
        <v/>
      </c>
      <c r="H12" s="8">
        <f>IF(AND(ISNUMBER(F12),F12&gt;0,ISNUMBER(D12)),(D12-F12)/F12,"")</f>
        <v/>
      </c>
      <c r="I12" s="8">
        <f>IF(ISNUMBER(G12),ABS(G12),"")</f>
        <v/>
      </c>
      <c r="J12" s="8">
        <f>IF(ISNUMBER(H12),ABS(H12),"")</f>
        <v/>
      </c>
      <c r="L12" s="21" t="inlineStr">
        <is>
          <t>Verdict</t>
        </is>
      </c>
      <c r="M12" s="22">
        <f>IF(M4=0,"Paste some rows to begin.",IF(M4&lt;M9,"BELOW THE FLOOR: "&amp;M4&amp;" change(s) is fewer than the "&amp;M9&amp;" a click reading needs; a typical error from so few is mostly luck. The per-change errors are in the helper columns.","CLICKS: over "&amp;M4&amp;" changes the projections ran "&amp;TEXT(ABS(M5),"0%")&amp;IF(M5&gt;0," high"," low")&amp;" on a typical change, and were off by "&amp;TEXT(M6,"0%")&amp;" either way in the middle case. "&amp;IF(M4&lt;M10,"CONVERSIONS: a conversion reading needs "&amp;M10&amp;" changes; read the conversion figure with more suspicion than the click one.","CONVERSIONS: ran "&amp;TEXT(ABS(M7),"0%")&amp;IF(M7&gt;0," high"," low")&amp;", off by "&amp;TEXT(M8,"0%")&amp;" either way in the middle case.")))</f>
        <v/>
      </c>
    </row>
    <row r="13">
      <c r="A13" s="25" t="n"/>
      <c r="B13" s="25" t="n"/>
      <c r="C13" s="25" t="n"/>
      <c r="D13" s="25" t="n"/>
      <c r="E13" s="25" t="n"/>
      <c r="F13" s="25" t="n"/>
      <c r="G13" s="8">
        <f>IF(AND(ISNUMBER(E13),E13&gt;0,ISNUMBER(C13)),(C13-E13)/E13,"")</f>
        <v/>
      </c>
      <c r="H13" s="8">
        <f>IF(AND(ISNUMBER(F13),F13&gt;0,ISNUMBER(D13)),(D13-F13)/F13,"")</f>
        <v/>
      </c>
      <c r="I13" s="8">
        <f>IF(ISNUMBER(G13),ABS(G13),"")</f>
        <v/>
      </c>
      <c r="J13" s="8">
        <f>IF(ISNUMBER(H13),ABS(H13),"")</f>
        <v/>
      </c>
    </row>
    <row r="14">
      <c r="A14" s="25" t="n"/>
      <c r="B14" s="25" t="n"/>
      <c r="C14" s="25" t="n"/>
      <c r="D14" s="25" t="n"/>
      <c r="E14" s="25" t="n"/>
      <c r="F14" s="25" t="n"/>
      <c r="G14" s="8">
        <f>IF(AND(ISNUMBER(E14),E14&gt;0,ISNUMBER(C14)),(C14-E14)/E14,"")</f>
        <v/>
      </c>
      <c r="H14" s="8">
        <f>IF(AND(ISNUMBER(F14),F14&gt;0,ISNUMBER(D14)),(D14-F14)/F14,"")</f>
        <v/>
      </c>
      <c r="I14" s="8">
        <f>IF(ISNUMBER(G14),ABS(G14),"")</f>
        <v/>
      </c>
      <c r="J14" s="8">
        <f>IF(ISNUMBER(H14),ABS(H14),"")</f>
        <v/>
      </c>
    </row>
    <row r="15">
      <c r="A15" s="25" t="n"/>
      <c r="B15" s="25" t="n"/>
      <c r="C15" s="25" t="n"/>
      <c r="D15" s="25" t="n"/>
      <c r="E15" s="25" t="n"/>
      <c r="F15" s="25" t="n"/>
      <c r="G15" s="8">
        <f>IF(AND(ISNUMBER(E15),E15&gt;0,ISNUMBER(C15)),(C15-E15)/E15,"")</f>
        <v/>
      </c>
      <c r="H15" s="8">
        <f>IF(AND(ISNUMBER(F15),F15&gt;0,ISNUMBER(D15)),(D15-F15)/F15,"")</f>
        <v/>
      </c>
      <c r="I15" s="8">
        <f>IF(ISNUMBER(G15),ABS(G15),"")</f>
        <v/>
      </c>
      <c r="J15" s="8">
        <f>IF(ISNUMBER(H15),ABS(H15),"")</f>
        <v/>
      </c>
    </row>
    <row r="16">
      <c r="A16" s="25" t="n"/>
      <c r="B16" s="25" t="n"/>
      <c r="C16" s="25" t="n"/>
      <c r="D16" s="25" t="n"/>
      <c r="E16" s="25" t="n"/>
      <c r="F16" s="25" t="n"/>
      <c r="G16" s="8">
        <f>IF(AND(ISNUMBER(E16),E16&gt;0,ISNUMBER(C16)),(C16-E16)/E16,"")</f>
        <v/>
      </c>
      <c r="H16" s="8">
        <f>IF(AND(ISNUMBER(F16),F16&gt;0,ISNUMBER(D16)),(D16-F16)/F16,"")</f>
        <v/>
      </c>
      <c r="I16" s="8">
        <f>IF(ISNUMBER(G16),ABS(G16),"")</f>
        <v/>
      </c>
      <c r="J16" s="8">
        <f>IF(ISNUMBER(H16),ABS(H16),"")</f>
        <v/>
      </c>
    </row>
    <row r="17">
      <c r="A17" s="25" t="n"/>
      <c r="B17" s="25" t="n"/>
      <c r="C17" s="25" t="n"/>
      <c r="D17" s="25" t="n"/>
      <c r="E17" s="25" t="n"/>
      <c r="F17" s="25" t="n"/>
      <c r="G17" s="8">
        <f>IF(AND(ISNUMBER(E17),E17&gt;0,ISNUMBER(C17)),(C17-E17)/E17,"")</f>
        <v/>
      </c>
      <c r="H17" s="8">
        <f>IF(AND(ISNUMBER(F17),F17&gt;0,ISNUMBER(D17)),(D17-F17)/F17,"")</f>
        <v/>
      </c>
      <c r="I17" s="8">
        <f>IF(ISNUMBER(G17),ABS(G17),"")</f>
        <v/>
      </c>
      <c r="J17" s="8">
        <f>IF(ISNUMBER(H17),ABS(H17),"")</f>
        <v/>
      </c>
    </row>
    <row r="18">
      <c r="A18" s="25" t="n"/>
      <c r="B18" s="25" t="n"/>
      <c r="C18" s="25" t="n"/>
      <c r="D18" s="25" t="n"/>
      <c r="E18" s="25" t="n"/>
      <c r="F18" s="25" t="n"/>
      <c r="G18" s="8">
        <f>IF(AND(ISNUMBER(E18),E18&gt;0,ISNUMBER(C18)),(C18-E18)/E18,"")</f>
        <v/>
      </c>
      <c r="H18" s="8">
        <f>IF(AND(ISNUMBER(F18),F18&gt;0,ISNUMBER(D18)),(D18-F18)/F18,"")</f>
        <v/>
      </c>
      <c r="I18" s="8">
        <f>IF(ISNUMBER(G18),ABS(G18),"")</f>
        <v/>
      </c>
      <c r="J18" s="8">
        <f>IF(ISNUMBER(H18),ABS(H18),"")</f>
        <v/>
      </c>
    </row>
    <row r="19">
      <c r="A19" s="25" t="n"/>
      <c r="B19" s="25" t="n"/>
      <c r="C19" s="25" t="n"/>
      <c r="D19" s="25" t="n"/>
      <c r="E19" s="25" t="n"/>
      <c r="F19" s="25" t="n"/>
      <c r="G19" s="8">
        <f>IF(AND(ISNUMBER(E19),E19&gt;0,ISNUMBER(C19)),(C19-E19)/E19,"")</f>
        <v/>
      </c>
      <c r="H19" s="8">
        <f>IF(AND(ISNUMBER(F19),F19&gt;0,ISNUMBER(D19)),(D19-F19)/F19,"")</f>
        <v/>
      </c>
      <c r="I19" s="8">
        <f>IF(ISNUMBER(G19),ABS(G19),"")</f>
        <v/>
      </c>
      <c r="J19" s="8">
        <f>IF(ISNUMBER(H19),ABS(H19),"")</f>
        <v/>
      </c>
    </row>
    <row r="20">
      <c r="A20" s="25" t="n"/>
      <c r="B20" s="25" t="n"/>
      <c r="C20" s="25" t="n"/>
      <c r="D20" s="25" t="n"/>
      <c r="E20" s="25" t="n"/>
      <c r="F20" s="25" t="n"/>
      <c r="G20" s="8">
        <f>IF(AND(ISNUMBER(E20),E20&gt;0,ISNUMBER(C20)),(C20-E20)/E20,"")</f>
        <v/>
      </c>
      <c r="H20" s="8">
        <f>IF(AND(ISNUMBER(F20),F20&gt;0,ISNUMBER(D20)),(D20-F20)/F20,"")</f>
        <v/>
      </c>
      <c r="I20" s="8">
        <f>IF(ISNUMBER(G20),ABS(G20),"")</f>
        <v/>
      </c>
      <c r="J20" s="8">
        <f>IF(ISNUMBER(H20),ABS(H20),"")</f>
        <v/>
      </c>
    </row>
    <row r="21">
      <c r="A21" s="25" t="n"/>
      <c r="B21" s="25" t="n"/>
      <c r="C21" s="25" t="n"/>
      <c r="D21" s="25" t="n"/>
      <c r="E21" s="25" t="n"/>
      <c r="F21" s="25" t="n"/>
      <c r="G21" s="8">
        <f>IF(AND(ISNUMBER(E21),E21&gt;0,ISNUMBER(C21)),(C21-E21)/E21,"")</f>
        <v/>
      </c>
      <c r="H21" s="8">
        <f>IF(AND(ISNUMBER(F21),F21&gt;0,ISNUMBER(D21)),(D21-F21)/F21,"")</f>
        <v/>
      </c>
      <c r="I21" s="8">
        <f>IF(ISNUMBER(G21),ABS(G21),"")</f>
        <v/>
      </c>
      <c r="J21" s="8">
        <f>IF(ISNUMBER(H21),ABS(H21),"")</f>
        <v/>
      </c>
    </row>
    <row r="22">
      <c r="A22" s="25" t="n"/>
      <c r="B22" s="25" t="n"/>
      <c r="C22" s="25" t="n"/>
      <c r="D22" s="25" t="n"/>
      <c r="E22" s="25" t="n"/>
      <c r="F22" s="25" t="n"/>
      <c r="G22" s="8">
        <f>IF(AND(ISNUMBER(E22),E22&gt;0,ISNUMBER(C22)),(C22-E22)/E22,"")</f>
        <v/>
      </c>
      <c r="H22" s="8">
        <f>IF(AND(ISNUMBER(F22),F22&gt;0,ISNUMBER(D22)),(D22-F22)/F22,"")</f>
        <v/>
      </c>
      <c r="I22" s="8">
        <f>IF(ISNUMBER(G22),ABS(G22),"")</f>
        <v/>
      </c>
      <c r="J22" s="8">
        <f>IF(ISNUMBER(H22),ABS(H22),"")</f>
        <v/>
      </c>
    </row>
    <row r="23">
      <c r="A23" s="25" t="n"/>
      <c r="B23" s="25" t="n"/>
      <c r="C23" s="25" t="n"/>
      <c r="D23" s="25" t="n"/>
      <c r="E23" s="25" t="n"/>
      <c r="F23" s="25" t="n"/>
      <c r="G23" s="8">
        <f>IF(AND(ISNUMBER(E23),E23&gt;0,ISNUMBER(C23)),(C23-E23)/E23,"")</f>
        <v/>
      </c>
      <c r="H23" s="8">
        <f>IF(AND(ISNUMBER(F23),F23&gt;0,ISNUMBER(D23)),(D23-F23)/F23,"")</f>
        <v/>
      </c>
      <c r="I23" s="8">
        <f>IF(ISNUMBER(G23),ABS(G23),"")</f>
        <v/>
      </c>
      <c r="J23" s="8">
        <f>IF(ISNUMBER(H23),ABS(H23),"")</f>
        <v/>
      </c>
    </row>
    <row r="24">
      <c r="A24" s="25" t="n"/>
      <c r="B24" s="25" t="n"/>
      <c r="C24" s="25" t="n"/>
      <c r="D24" s="25" t="n"/>
      <c r="E24" s="25" t="n"/>
      <c r="F24" s="25" t="n"/>
      <c r="G24" s="8">
        <f>IF(AND(ISNUMBER(E24),E24&gt;0,ISNUMBER(C24)),(C24-E24)/E24,"")</f>
        <v/>
      </c>
      <c r="H24" s="8">
        <f>IF(AND(ISNUMBER(F24),F24&gt;0,ISNUMBER(D24)),(D24-F24)/F24,"")</f>
        <v/>
      </c>
      <c r="I24" s="8">
        <f>IF(ISNUMBER(G24),ABS(G24),"")</f>
        <v/>
      </c>
      <c r="J24" s="8">
        <f>IF(ISNUMBER(H24),ABS(H24),"")</f>
        <v/>
      </c>
    </row>
    <row r="25">
      <c r="A25" s="25" t="n"/>
      <c r="B25" s="25" t="n"/>
      <c r="C25" s="25" t="n"/>
      <c r="D25" s="25" t="n"/>
      <c r="E25" s="25" t="n"/>
      <c r="F25" s="25" t="n"/>
      <c r="G25" s="8">
        <f>IF(AND(ISNUMBER(E25),E25&gt;0,ISNUMBER(C25)),(C25-E25)/E25,"")</f>
        <v/>
      </c>
      <c r="H25" s="8">
        <f>IF(AND(ISNUMBER(F25),F25&gt;0,ISNUMBER(D25)),(D25-F25)/F25,"")</f>
        <v/>
      </c>
      <c r="I25" s="8">
        <f>IF(ISNUMBER(G25),ABS(G25),"")</f>
        <v/>
      </c>
      <c r="J25" s="8">
        <f>IF(ISNUMBER(H25),ABS(H25),"")</f>
        <v/>
      </c>
    </row>
    <row r="26">
      <c r="A26" s="25" t="n"/>
      <c r="B26" s="25" t="n"/>
      <c r="C26" s="25" t="n"/>
      <c r="D26" s="25" t="n"/>
      <c r="E26" s="25" t="n"/>
      <c r="F26" s="25" t="n"/>
      <c r="G26" s="8">
        <f>IF(AND(ISNUMBER(E26),E26&gt;0,ISNUMBER(C26)),(C26-E26)/E26,"")</f>
        <v/>
      </c>
      <c r="H26" s="8">
        <f>IF(AND(ISNUMBER(F26),F26&gt;0,ISNUMBER(D26)),(D26-F26)/F26,"")</f>
        <v/>
      </c>
      <c r="I26" s="8">
        <f>IF(ISNUMBER(G26),ABS(G26),"")</f>
        <v/>
      </c>
      <c r="J26" s="8">
        <f>IF(ISNUMBER(H26),ABS(H26),"")</f>
        <v/>
      </c>
    </row>
    <row r="27">
      <c r="A27" s="25" t="n"/>
      <c r="B27" s="25" t="n"/>
      <c r="C27" s="25" t="n"/>
      <c r="D27" s="25" t="n"/>
      <c r="E27" s="25" t="n"/>
      <c r="F27" s="25" t="n"/>
      <c r="G27" s="8">
        <f>IF(AND(ISNUMBER(E27),E27&gt;0,ISNUMBER(C27)),(C27-E27)/E27,"")</f>
        <v/>
      </c>
      <c r="H27" s="8">
        <f>IF(AND(ISNUMBER(F27),F27&gt;0,ISNUMBER(D27)),(D27-F27)/F27,"")</f>
        <v/>
      </c>
      <c r="I27" s="8">
        <f>IF(ISNUMBER(G27),ABS(G27),"")</f>
        <v/>
      </c>
      <c r="J27" s="8">
        <f>IF(ISNUMBER(H27),ABS(H27),"")</f>
        <v/>
      </c>
    </row>
    <row r="28">
      <c r="A28" s="25" t="n"/>
      <c r="B28" s="25" t="n"/>
      <c r="C28" s="25" t="n"/>
      <c r="D28" s="25" t="n"/>
      <c r="E28" s="25" t="n"/>
      <c r="F28" s="25" t="n"/>
      <c r="G28" s="8">
        <f>IF(AND(ISNUMBER(E28),E28&gt;0,ISNUMBER(C28)),(C28-E28)/E28,"")</f>
        <v/>
      </c>
      <c r="H28" s="8">
        <f>IF(AND(ISNUMBER(F28),F28&gt;0,ISNUMBER(D28)),(D28-F28)/F28,"")</f>
        <v/>
      </c>
      <c r="I28" s="8">
        <f>IF(ISNUMBER(G28),ABS(G28),"")</f>
        <v/>
      </c>
      <c r="J28" s="8">
        <f>IF(ISNUMBER(H28),ABS(H28),"")</f>
        <v/>
      </c>
    </row>
    <row r="29">
      <c r="A29" s="25" t="n"/>
      <c r="B29" s="25" t="n"/>
      <c r="C29" s="25" t="n"/>
      <c r="D29" s="25" t="n"/>
      <c r="E29" s="25" t="n"/>
      <c r="F29" s="25" t="n"/>
      <c r="G29" s="8">
        <f>IF(AND(ISNUMBER(E29),E29&gt;0,ISNUMBER(C29)),(C29-E29)/E29,"")</f>
        <v/>
      </c>
      <c r="H29" s="8">
        <f>IF(AND(ISNUMBER(F29),F29&gt;0,ISNUMBER(D29)),(D29-F29)/F29,"")</f>
        <v/>
      </c>
      <c r="I29" s="8">
        <f>IF(ISNUMBER(G29),ABS(G29),"")</f>
        <v/>
      </c>
      <c r="J29" s="8">
        <f>IF(ISNUMBER(H29),ABS(H29),"")</f>
        <v/>
      </c>
    </row>
    <row r="30">
      <c r="A30" s="25" t="n"/>
      <c r="B30" s="25" t="n"/>
      <c r="C30" s="25" t="n"/>
      <c r="D30" s="25" t="n"/>
      <c r="E30" s="25" t="n"/>
      <c r="F30" s="25" t="n"/>
      <c r="G30" s="8">
        <f>IF(AND(ISNUMBER(E30),E30&gt;0,ISNUMBER(C30)),(C30-E30)/E30,"")</f>
        <v/>
      </c>
      <c r="H30" s="8">
        <f>IF(AND(ISNUMBER(F30),F30&gt;0,ISNUMBER(D30)),(D30-F30)/F30,"")</f>
        <v/>
      </c>
      <c r="I30" s="8">
        <f>IF(ISNUMBER(G30),ABS(G30),"")</f>
        <v/>
      </c>
      <c r="J30" s="8">
        <f>IF(ISNUMBER(H30),ABS(H30),"")</f>
        <v/>
      </c>
    </row>
    <row r="31">
      <c r="A31" s="25" t="n"/>
      <c r="B31" s="25" t="n"/>
      <c r="C31" s="25" t="n"/>
      <c r="D31" s="25" t="n"/>
      <c r="E31" s="25" t="n"/>
      <c r="F31" s="25" t="n"/>
      <c r="G31" s="8">
        <f>IF(AND(ISNUMBER(E31),E31&gt;0,ISNUMBER(C31)),(C31-E31)/E31,"")</f>
        <v/>
      </c>
      <c r="H31" s="8">
        <f>IF(AND(ISNUMBER(F31),F31&gt;0,ISNUMBER(D31)),(D31-F31)/F31,"")</f>
        <v/>
      </c>
      <c r="I31" s="8">
        <f>IF(ISNUMBER(G31),ABS(G31),"")</f>
        <v/>
      </c>
      <c r="J31" s="8">
        <f>IF(ISNUMBER(H31),ABS(H31),"")</f>
        <v/>
      </c>
    </row>
    <row r="32">
      <c r="A32" s="25" t="n"/>
      <c r="B32" s="25" t="n"/>
      <c r="C32" s="25" t="n"/>
      <c r="D32" s="25" t="n"/>
      <c r="E32" s="25" t="n"/>
      <c r="F32" s="25" t="n"/>
      <c r="G32" s="8">
        <f>IF(AND(ISNUMBER(E32),E32&gt;0,ISNUMBER(C32)),(C32-E32)/E32,"")</f>
        <v/>
      </c>
      <c r="H32" s="8">
        <f>IF(AND(ISNUMBER(F32),F32&gt;0,ISNUMBER(D32)),(D32-F32)/F32,"")</f>
        <v/>
      </c>
      <c r="I32" s="8">
        <f>IF(ISNUMBER(G32),ABS(G32),"")</f>
        <v/>
      </c>
      <c r="J32" s="8">
        <f>IF(ISNUMBER(H32),ABS(H32),"")</f>
        <v/>
      </c>
    </row>
    <row r="33">
      <c r="A33" s="25" t="n"/>
      <c r="B33" s="25" t="n"/>
      <c r="C33" s="25" t="n"/>
      <c r="D33" s="25" t="n"/>
      <c r="E33" s="25" t="n"/>
      <c r="F33" s="25" t="n"/>
      <c r="G33" s="8">
        <f>IF(AND(ISNUMBER(E33),E33&gt;0,ISNUMBER(C33)),(C33-E33)/E33,"")</f>
        <v/>
      </c>
      <c r="H33" s="8">
        <f>IF(AND(ISNUMBER(F33),F33&gt;0,ISNUMBER(D33)),(D33-F33)/F33,"")</f>
        <v/>
      </c>
      <c r="I33" s="8">
        <f>IF(ISNUMBER(G33),ABS(G33),"")</f>
        <v/>
      </c>
      <c r="J33" s="8">
        <f>IF(ISNUMBER(H33),ABS(H33),"")</f>
        <v/>
      </c>
    </row>
    <row r="34">
      <c r="A34" s="25" t="n"/>
      <c r="B34" s="25" t="n"/>
      <c r="C34" s="25" t="n"/>
      <c r="D34" s="25" t="n"/>
      <c r="E34" s="25" t="n"/>
      <c r="F34" s="25" t="n"/>
      <c r="G34" s="8">
        <f>IF(AND(ISNUMBER(E34),E34&gt;0,ISNUMBER(C34)),(C34-E34)/E34,"")</f>
        <v/>
      </c>
      <c r="H34" s="8">
        <f>IF(AND(ISNUMBER(F34),F34&gt;0,ISNUMBER(D34)),(D34-F34)/F34,"")</f>
        <v/>
      </c>
      <c r="I34" s="8">
        <f>IF(ISNUMBER(G34),ABS(G34),"")</f>
        <v/>
      </c>
      <c r="J34" s="8">
        <f>IF(ISNUMBER(H34),ABS(H34),"")</f>
        <v/>
      </c>
    </row>
    <row r="35">
      <c r="A35" s="25" t="n"/>
      <c r="B35" s="25" t="n"/>
      <c r="C35" s="25" t="n"/>
      <c r="D35" s="25" t="n"/>
      <c r="E35" s="25" t="n"/>
      <c r="F35" s="25" t="n"/>
      <c r="G35" s="8">
        <f>IF(AND(ISNUMBER(E35),E35&gt;0,ISNUMBER(C35)),(C35-E35)/E35,"")</f>
        <v/>
      </c>
      <c r="H35" s="8">
        <f>IF(AND(ISNUMBER(F35),F35&gt;0,ISNUMBER(D35)),(D35-F35)/F35,"")</f>
        <v/>
      </c>
      <c r="I35" s="8">
        <f>IF(ISNUMBER(G35),ABS(G35),"")</f>
        <v/>
      </c>
      <c r="J35" s="8">
        <f>IF(ISNUMBER(H35),ABS(H35),"")</f>
        <v/>
      </c>
    </row>
    <row r="36">
      <c r="A36" s="25" t="n"/>
      <c r="B36" s="25" t="n"/>
      <c r="C36" s="25" t="n"/>
      <c r="D36" s="25" t="n"/>
      <c r="E36" s="25" t="n"/>
      <c r="F36" s="25" t="n"/>
      <c r="G36" s="8">
        <f>IF(AND(ISNUMBER(E36),E36&gt;0,ISNUMBER(C36)),(C36-E36)/E36,"")</f>
        <v/>
      </c>
      <c r="H36" s="8">
        <f>IF(AND(ISNUMBER(F36),F36&gt;0,ISNUMBER(D36)),(D36-F36)/F36,"")</f>
        <v/>
      </c>
      <c r="I36" s="8">
        <f>IF(ISNUMBER(G36),ABS(G36),"")</f>
        <v/>
      </c>
      <c r="J36" s="8">
        <f>IF(ISNUMBER(H36),ABS(H36),"")</f>
        <v/>
      </c>
    </row>
    <row r="37">
      <c r="A37" s="25" t="n"/>
      <c r="B37" s="25" t="n"/>
      <c r="C37" s="25" t="n"/>
      <c r="D37" s="25" t="n"/>
      <c r="E37" s="25" t="n"/>
      <c r="F37" s="25" t="n"/>
      <c r="G37" s="8">
        <f>IF(AND(ISNUMBER(E37),E37&gt;0,ISNUMBER(C37)),(C37-E37)/E37,"")</f>
        <v/>
      </c>
      <c r="H37" s="8">
        <f>IF(AND(ISNUMBER(F37),F37&gt;0,ISNUMBER(D37)),(D37-F37)/F37,"")</f>
        <v/>
      </c>
      <c r="I37" s="8">
        <f>IF(ISNUMBER(G37),ABS(G37),"")</f>
        <v/>
      </c>
      <c r="J37" s="8">
        <f>IF(ISNUMBER(H37),ABS(H37),"")</f>
        <v/>
      </c>
    </row>
    <row r="38">
      <c r="A38" s="25" t="n"/>
      <c r="B38" s="25" t="n"/>
      <c r="C38" s="25" t="n"/>
      <c r="D38" s="25" t="n"/>
      <c r="E38" s="25" t="n"/>
      <c r="F38" s="25" t="n"/>
      <c r="G38" s="8">
        <f>IF(AND(ISNUMBER(E38),E38&gt;0,ISNUMBER(C38)),(C38-E38)/E38,"")</f>
        <v/>
      </c>
      <c r="H38" s="8">
        <f>IF(AND(ISNUMBER(F38),F38&gt;0,ISNUMBER(D38)),(D38-F38)/F38,"")</f>
        <v/>
      </c>
      <c r="I38" s="8">
        <f>IF(ISNUMBER(G38),ABS(G38),"")</f>
        <v/>
      </c>
      <c r="J38" s="8">
        <f>IF(ISNUMBER(H38),ABS(H38),"")</f>
        <v/>
      </c>
    </row>
    <row r="39">
      <c r="A39" s="25" t="n"/>
      <c r="B39" s="25" t="n"/>
      <c r="C39" s="25" t="n"/>
      <c r="D39" s="25" t="n"/>
      <c r="E39" s="25" t="n"/>
      <c r="F39" s="25" t="n"/>
      <c r="G39" s="8">
        <f>IF(AND(ISNUMBER(E39),E39&gt;0,ISNUMBER(C39)),(C39-E39)/E39,"")</f>
        <v/>
      </c>
      <c r="H39" s="8">
        <f>IF(AND(ISNUMBER(F39),F39&gt;0,ISNUMBER(D39)),(D39-F39)/F39,"")</f>
        <v/>
      </c>
      <c r="I39" s="8">
        <f>IF(ISNUMBER(G39),ABS(G39),"")</f>
        <v/>
      </c>
      <c r="J39" s="8">
        <f>IF(ISNUMBER(H39),ABS(H39),"")</f>
        <v/>
      </c>
    </row>
    <row r="40">
      <c r="A40" s="25" t="n"/>
      <c r="B40" s="25" t="n"/>
      <c r="C40" s="25" t="n"/>
      <c r="D40" s="25" t="n"/>
      <c r="E40" s="25" t="n"/>
      <c r="F40" s="25" t="n"/>
      <c r="G40" s="8">
        <f>IF(AND(ISNUMBER(E40),E40&gt;0,ISNUMBER(C40)),(C40-E40)/E40,"")</f>
        <v/>
      </c>
      <c r="H40" s="8">
        <f>IF(AND(ISNUMBER(F40),F40&gt;0,ISNUMBER(D40)),(D40-F40)/F40,"")</f>
        <v/>
      </c>
      <c r="I40" s="8">
        <f>IF(ISNUMBER(G40),ABS(G40),"")</f>
        <v/>
      </c>
      <c r="J40" s="8">
        <f>IF(ISNUMBER(H40),ABS(H40),"")</f>
        <v/>
      </c>
    </row>
    <row r="41">
      <c r="A41" s="25" t="n"/>
      <c r="B41" s="25" t="n"/>
      <c r="C41" s="25" t="n"/>
      <c r="D41" s="25" t="n"/>
      <c r="E41" s="25" t="n"/>
      <c r="F41" s="25" t="n"/>
      <c r="G41" s="8">
        <f>IF(AND(ISNUMBER(E41),E41&gt;0,ISNUMBER(C41)),(C41-E41)/E41,"")</f>
        <v/>
      </c>
      <c r="H41" s="8">
        <f>IF(AND(ISNUMBER(F41),F41&gt;0,ISNUMBER(D41)),(D41-F41)/F41,"")</f>
        <v/>
      </c>
      <c r="I41" s="8">
        <f>IF(ISNUMBER(G41),ABS(G41),"")</f>
        <v/>
      </c>
      <c r="J41" s="8">
        <f>IF(ISNUMBER(H41),ABS(H41),"")</f>
        <v/>
      </c>
    </row>
    <row r="42">
      <c r="A42" s="25" t="n"/>
      <c r="B42" s="25" t="n"/>
      <c r="C42" s="25" t="n"/>
      <c r="D42" s="25" t="n"/>
      <c r="E42" s="25" t="n"/>
      <c r="F42" s="25" t="n"/>
      <c r="G42" s="8">
        <f>IF(AND(ISNUMBER(E42),E42&gt;0,ISNUMBER(C42)),(C42-E42)/E42,"")</f>
        <v/>
      </c>
      <c r="H42" s="8">
        <f>IF(AND(ISNUMBER(F42),F42&gt;0,ISNUMBER(D42)),(D42-F42)/F42,"")</f>
        <v/>
      </c>
      <c r="I42" s="8">
        <f>IF(ISNUMBER(G42),ABS(G42),"")</f>
        <v/>
      </c>
      <c r="J42" s="8">
        <f>IF(ISNUMBER(H42),ABS(H42),"")</f>
        <v/>
      </c>
    </row>
    <row r="43">
      <c r="A43" s="25" t="n"/>
      <c r="B43" s="25" t="n"/>
      <c r="C43" s="25" t="n"/>
      <c r="D43" s="25" t="n"/>
      <c r="E43" s="25" t="n"/>
      <c r="F43" s="25" t="n"/>
      <c r="G43" s="8">
        <f>IF(AND(ISNUMBER(E43),E43&gt;0,ISNUMBER(C43)),(C43-E43)/E43,"")</f>
        <v/>
      </c>
      <c r="H43" s="8">
        <f>IF(AND(ISNUMBER(F43),F43&gt;0,ISNUMBER(D43)),(D43-F43)/F43,"")</f>
        <v/>
      </c>
      <c r="I43" s="8">
        <f>IF(ISNUMBER(G43),ABS(G43),"")</f>
        <v/>
      </c>
      <c r="J43" s="8">
        <f>IF(ISNUMBER(H43),ABS(H43),"")</f>
        <v/>
      </c>
    </row>
    <row r="44">
      <c r="A44" s="25" t="n"/>
      <c r="B44" s="25" t="n"/>
      <c r="C44" s="25" t="n"/>
      <c r="D44" s="25" t="n"/>
      <c r="E44" s="25" t="n"/>
      <c r="F44" s="25" t="n"/>
      <c r="G44" s="8">
        <f>IF(AND(ISNUMBER(E44),E44&gt;0,ISNUMBER(C44)),(C44-E44)/E44,"")</f>
        <v/>
      </c>
      <c r="H44" s="8">
        <f>IF(AND(ISNUMBER(F44),F44&gt;0,ISNUMBER(D44)),(D44-F44)/F44,"")</f>
        <v/>
      </c>
      <c r="I44" s="8">
        <f>IF(ISNUMBER(G44),ABS(G44),"")</f>
        <v/>
      </c>
      <c r="J44" s="8">
        <f>IF(ISNUMBER(H44),ABS(H44),"")</f>
        <v/>
      </c>
    </row>
    <row r="45">
      <c r="A45" s="25" t="n"/>
      <c r="B45" s="25" t="n"/>
      <c r="C45" s="25" t="n"/>
      <c r="D45" s="25" t="n"/>
      <c r="E45" s="25" t="n"/>
      <c r="F45" s="25" t="n"/>
      <c r="G45" s="8">
        <f>IF(AND(ISNUMBER(E45),E45&gt;0,ISNUMBER(C45)),(C45-E45)/E45,"")</f>
        <v/>
      </c>
      <c r="H45" s="8">
        <f>IF(AND(ISNUMBER(F45),F45&gt;0,ISNUMBER(D45)),(D45-F45)/F45,"")</f>
        <v/>
      </c>
      <c r="I45" s="8">
        <f>IF(ISNUMBER(G45),ABS(G45),"")</f>
        <v/>
      </c>
      <c r="J45" s="8">
        <f>IF(ISNUMBER(H45),ABS(H45),"")</f>
        <v/>
      </c>
    </row>
    <row r="46">
      <c r="A46" s="25" t="n"/>
      <c r="B46" s="25" t="n"/>
      <c r="C46" s="25" t="n"/>
      <c r="D46" s="25" t="n"/>
      <c r="E46" s="25" t="n"/>
      <c r="F46" s="25" t="n"/>
      <c r="G46" s="8">
        <f>IF(AND(ISNUMBER(E46),E46&gt;0,ISNUMBER(C46)),(C46-E46)/E46,"")</f>
        <v/>
      </c>
      <c r="H46" s="8">
        <f>IF(AND(ISNUMBER(F46),F46&gt;0,ISNUMBER(D46)),(D46-F46)/F46,"")</f>
        <v/>
      </c>
      <c r="I46" s="8">
        <f>IF(ISNUMBER(G46),ABS(G46),"")</f>
        <v/>
      </c>
      <c r="J46" s="8">
        <f>IF(ISNUMBER(H46),ABS(H46),"")</f>
        <v/>
      </c>
    </row>
    <row r="47">
      <c r="A47" s="25" t="n"/>
      <c r="B47" s="25" t="n"/>
      <c r="C47" s="25" t="n"/>
      <c r="D47" s="25" t="n"/>
      <c r="E47" s="25" t="n"/>
      <c r="F47" s="25" t="n"/>
      <c r="G47" s="8">
        <f>IF(AND(ISNUMBER(E47),E47&gt;0,ISNUMBER(C47)),(C47-E47)/E47,"")</f>
        <v/>
      </c>
      <c r="H47" s="8">
        <f>IF(AND(ISNUMBER(F47),F47&gt;0,ISNUMBER(D47)),(D47-F47)/F47,"")</f>
        <v/>
      </c>
      <c r="I47" s="8">
        <f>IF(ISNUMBER(G47),ABS(G47),"")</f>
        <v/>
      </c>
      <c r="J47" s="8">
        <f>IF(ISNUMBER(H47),ABS(H47),"")</f>
        <v/>
      </c>
    </row>
    <row r="48">
      <c r="A48" s="25" t="n"/>
      <c r="B48" s="25" t="n"/>
      <c r="C48" s="25" t="n"/>
      <c r="D48" s="25" t="n"/>
      <c r="E48" s="25" t="n"/>
      <c r="F48" s="25" t="n"/>
      <c r="G48" s="8">
        <f>IF(AND(ISNUMBER(E48),E48&gt;0,ISNUMBER(C48)),(C48-E48)/E48,"")</f>
        <v/>
      </c>
      <c r="H48" s="8">
        <f>IF(AND(ISNUMBER(F48),F48&gt;0,ISNUMBER(D48)),(D48-F48)/F48,"")</f>
        <v/>
      </c>
      <c r="I48" s="8">
        <f>IF(ISNUMBER(G48),ABS(G48),"")</f>
        <v/>
      </c>
      <c r="J48" s="8">
        <f>IF(ISNUMBER(H48),ABS(H48),"")</f>
        <v/>
      </c>
    </row>
    <row r="49">
      <c r="A49" s="25" t="n"/>
      <c r="B49" s="25" t="n"/>
      <c r="C49" s="25" t="n"/>
      <c r="D49" s="25" t="n"/>
      <c r="E49" s="25" t="n"/>
      <c r="F49" s="25" t="n"/>
      <c r="G49" s="8">
        <f>IF(AND(ISNUMBER(E49),E49&gt;0,ISNUMBER(C49)),(C49-E49)/E49,"")</f>
        <v/>
      </c>
      <c r="H49" s="8">
        <f>IF(AND(ISNUMBER(F49),F49&gt;0,ISNUMBER(D49)),(D49-F49)/F49,"")</f>
        <v/>
      </c>
      <c r="I49" s="8">
        <f>IF(ISNUMBER(G49),ABS(G49),"")</f>
        <v/>
      </c>
      <c r="J49" s="8">
        <f>IF(ISNUMBER(H49),ABS(H49),"")</f>
        <v/>
      </c>
    </row>
    <row r="50">
      <c r="A50" s="25" t="n"/>
      <c r="B50" s="25" t="n"/>
      <c r="C50" s="25" t="n"/>
      <c r="D50" s="25" t="n"/>
      <c r="E50" s="25" t="n"/>
      <c r="F50" s="25" t="n"/>
      <c r="G50" s="8">
        <f>IF(AND(ISNUMBER(E50),E50&gt;0,ISNUMBER(C50)),(C50-E50)/E50,"")</f>
        <v/>
      </c>
      <c r="H50" s="8">
        <f>IF(AND(ISNUMBER(F50),F50&gt;0,ISNUMBER(D50)),(D50-F50)/F50,"")</f>
        <v/>
      </c>
      <c r="I50" s="8">
        <f>IF(ISNUMBER(G50),ABS(G50),"")</f>
        <v/>
      </c>
      <c r="J50" s="8">
        <f>IF(ISNUMBER(H50),ABS(H50),"")</f>
        <v/>
      </c>
    </row>
    <row r="51">
      <c r="A51" s="25" t="n"/>
      <c r="B51" s="25" t="n"/>
      <c r="C51" s="25" t="n"/>
      <c r="D51" s="25" t="n"/>
      <c r="E51" s="25" t="n"/>
      <c r="F51" s="25" t="n"/>
      <c r="G51" s="8">
        <f>IF(AND(ISNUMBER(E51),E51&gt;0,ISNUMBER(C51)),(C51-E51)/E51,"")</f>
        <v/>
      </c>
      <c r="H51" s="8">
        <f>IF(AND(ISNUMBER(F51),F51&gt;0,ISNUMBER(D51)),(D51-F51)/F51,"")</f>
        <v/>
      </c>
      <c r="I51" s="8">
        <f>IF(ISNUMBER(G51),ABS(G51),"")</f>
        <v/>
      </c>
      <c r="J51" s="8">
        <f>IF(ISNUMBER(H51),ABS(H51),"")</f>
        <v/>
      </c>
    </row>
    <row r="52">
      <c r="A52" s="25" t="n"/>
      <c r="B52" s="25" t="n"/>
      <c r="C52" s="25" t="n"/>
      <c r="D52" s="25" t="n"/>
      <c r="E52" s="25" t="n"/>
      <c r="F52" s="25" t="n"/>
      <c r="G52" s="8">
        <f>IF(AND(ISNUMBER(E52),E52&gt;0,ISNUMBER(C52)),(C52-E52)/E52,"")</f>
        <v/>
      </c>
      <c r="H52" s="8">
        <f>IF(AND(ISNUMBER(F52),F52&gt;0,ISNUMBER(D52)),(D52-F52)/F52,"")</f>
        <v/>
      </c>
      <c r="I52" s="8">
        <f>IF(ISNUMBER(G52),ABS(G52),"")</f>
        <v/>
      </c>
      <c r="J52" s="8">
        <f>IF(ISNUMBER(H52),ABS(H52),"")</f>
        <v/>
      </c>
    </row>
    <row r="53">
      <c r="A53" s="25" t="n"/>
      <c r="B53" s="25" t="n"/>
      <c r="C53" s="25" t="n"/>
      <c r="D53" s="25" t="n"/>
      <c r="E53" s="25" t="n"/>
      <c r="F53" s="25" t="n"/>
      <c r="G53" s="8">
        <f>IF(AND(ISNUMBER(E53),E53&gt;0,ISNUMBER(C53)),(C53-E53)/E53,"")</f>
        <v/>
      </c>
      <c r="H53" s="8">
        <f>IF(AND(ISNUMBER(F53),F53&gt;0,ISNUMBER(D53)),(D53-F53)/F53,"")</f>
        <v/>
      </c>
      <c r="I53" s="8">
        <f>IF(ISNUMBER(G53),ABS(G53),"")</f>
        <v/>
      </c>
      <c r="J53" s="8">
        <f>IF(ISNUMBER(H53),ABS(H53),"")</f>
        <v/>
      </c>
    </row>
    <row r="54">
      <c r="A54" s="25" t="n"/>
      <c r="B54" s="25" t="n"/>
      <c r="C54" s="25" t="n"/>
      <c r="D54" s="25" t="n"/>
      <c r="E54" s="25" t="n"/>
      <c r="F54" s="25" t="n"/>
      <c r="G54" s="8">
        <f>IF(AND(ISNUMBER(E54),E54&gt;0,ISNUMBER(C54)),(C54-E54)/E54,"")</f>
        <v/>
      </c>
      <c r="H54" s="8">
        <f>IF(AND(ISNUMBER(F54),F54&gt;0,ISNUMBER(D54)),(D54-F54)/F54,"")</f>
        <v/>
      </c>
      <c r="I54" s="8">
        <f>IF(ISNUMBER(G54),ABS(G54),"")</f>
        <v/>
      </c>
      <c r="J54" s="8">
        <f>IF(ISNUMBER(H54),ABS(H54),"")</f>
        <v/>
      </c>
    </row>
    <row r="55">
      <c r="A55" s="25" t="n"/>
      <c r="B55" s="25" t="n"/>
      <c r="C55" s="25" t="n"/>
      <c r="D55" s="25" t="n"/>
      <c r="E55" s="25" t="n"/>
      <c r="F55" s="25" t="n"/>
      <c r="G55" s="8">
        <f>IF(AND(ISNUMBER(E55),E55&gt;0,ISNUMBER(C55)),(C55-E55)/E55,"")</f>
        <v/>
      </c>
      <c r="H55" s="8">
        <f>IF(AND(ISNUMBER(F55),F55&gt;0,ISNUMBER(D55)),(D55-F55)/F55,"")</f>
        <v/>
      </c>
      <c r="I55" s="8">
        <f>IF(ISNUMBER(G55),ABS(G55),"")</f>
        <v/>
      </c>
      <c r="J55" s="8">
        <f>IF(ISNUMBER(H55),ABS(H55),"")</f>
        <v/>
      </c>
    </row>
    <row r="56">
      <c r="A56" s="25" t="n"/>
      <c r="B56" s="25" t="n"/>
      <c r="C56" s="25" t="n"/>
      <c r="D56" s="25" t="n"/>
      <c r="E56" s="25" t="n"/>
      <c r="F56" s="25" t="n"/>
      <c r="G56" s="8">
        <f>IF(AND(ISNUMBER(E56),E56&gt;0,ISNUMBER(C56)),(C56-E56)/E56,"")</f>
        <v/>
      </c>
      <c r="H56" s="8">
        <f>IF(AND(ISNUMBER(F56),F56&gt;0,ISNUMBER(D56)),(D56-F56)/F56,"")</f>
        <v/>
      </c>
      <c r="I56" s="8">
        <f>IF(ISNUMBER(G56),ABS(G56),"")</f>
        <v/>
      </c>
      <c r="J56" s="8">
        <f>IF(ISNUMBER(H56),ABS(H56),"")</f>
        <v/>
      </c>
    </row>
    <row r="57">
      <c r="A57" s="25" t="n"/>
      <c r="B57" s="25" t="n"/>
      <c r="C57" s="25" t="n"/>
      <c r="D57" s="25" t="n"/>
      <c r="E57" s="25" t="n"/>
      <c r="F57" s="25" t="n"/>
      <c r="G57" s="8">
        <f>IF(AND(ISNUMBER(E57),E57&gt;0,ISNUMBER(C57)),(C57-E57)/E57,"")</f>
        <v/>
      </c>
      <c r="H57" s="8">
        <f>IF(AND(ISNUMBER(F57),F57&gt;0,ISNUMBER(D57)),(D57-F57)/F57,"")</f>
        <v/>
      </c>
      <c r="I57" s="8">
        <f>IF(ISNUMBER(G57),ABS(G57),"")</f>
        <v/>
      </c>
      <c r="J57" s="8">
        <f>IF(ISNUMBER(H57),ABS(H57),"")</f>
        <v/>
      </c>
    </row>
    <row r="58">
      <c r="A58" s="25" t="n"/>
      <c r="B58" s="25" t="n"/>
      <c r="C58" s="25" t="n"/>
      <c r="D58" s="25" t="n"/>
      <c r="E58" s="25" t="n"/>
      <c r="F58" s="25" t="n"/>
      <c r="G58" s="8">
        <f>IF(AND(ISNUMBER(E58),E58&gt;0,ISNUMBER(C58)),(C58-E58)/E58,"")</f>
        <v/>
      </c>
      <c r="H58" s="8">
        <f>IF(AND(ISNUMBER(F58),F58&gt;0,ISNUMBER(D58)),(D58-F58)/F58,"")</f>
        <v/>
      </c>
      <c r="I58" s="8">
        <f>IF(ISNUMBER(G58),ABS(G58),"")</f>
        <v/>
      </c>
      <c r="J58" s="8">
        <f>IF(ISNUMBER(H58),ABS(H58),"")</f>
        <v/>
      </c>
    </row>
    <row r="59">
      <c r="A59" s="25" t="n"/>
      <c r="B59" s="25" t="n"/>
      <c r="C59" s="25" t="n"/>
      <c r="D59" s="25" t="n"/>
      <c r="E59" s="25" t="n"/>
      <c r="F59" s="25" t="n"/>
      <c r="G59" s="8">
        <f>IF(AND(ISNUMBER(E59),E59&gt;0,ISNUMBER(C59)),(C59-E59)/E59,"")</f>
        <v/>
      </c>
      <c r="H59" s="8">
        <f>IF(AND(ISNUMBER(F59),F59&gt;0,ISNUMBER(D59)),(D59-F59)/F59,"")</f>
        <v/>
      </c>
      <c r="I59" s="8">
        <f>IF(ISNUMBER(G59),ABS(G59),"")</f>
        <v/>
      </c>
      <c r="J59" s="8">
        <f>IF(ISNUMBER(H59),ABS(H59),"")</f>
        <v/>
      </c>
    </row>
    <row r="60">
      <c r="A60" s="25" t="n"/>
      <c r="B60" s="25" t="n"/>
      <c r="C60" s="25" t="n"/>
      <c r="D60" s="25" t="n"/>
      <c r="E60" s="25" t="n"/>
      <c r="F60" s="25" t="n"/>
      <c r="G60" s="8">
        <f>IF(AND(ISNUMBER(E60),E60&gt;0,ISNUMBER(C60)),(C60-E60)/E60,"")</f>
        <v/>
      </c>
      <c r="H60" s="8">
        <f>IF(AND(ISNUMBER(F60),F60&gt;0,ISNUMBER(D60)),(D60-F60)/F60,"")</f>
        <v/>
      </c>
      <c r="I60" s="8">
        <f>IF(ISNUMBER(G60),ABS(G60),"")</f>
        <v/>
      </c>
      <c r="J60" s="8">
        <f>IF(ISNUMBER(H60),ABS(H60),"")</f>
        <v/>
      </c>
    </row>
    <row r="61">
      <c r="A61" s="25" t="n"/>
      <c r="B61" s="25" t="n"/>
      <c r="C61" s="25" t="n"/>
      <c r="D61" s="25" t="n"/>
      <c r="E61" s="25" t="n"/>
      <c r="F61" s="25" t="n"/>
      <c r="G61" s="8">
        <f>IF(AND(ISNUMBER(E61),E61&gt;0,ISNUMBER(C61)),(C61-E61)/E61,"")</f>
        <v/>
      </c>
      <c r="H61" s="8">
        <f>IF(AND(ISNUMBER(F61),F61&gt;0,ISNUMBER(D61)),(D61-F61)/F61,"")</f>
        <v/>
      </c>
      <c r="I61" s="8">
        <f>IF(ISNUMBER(G61),ABS(G61),"")</f>
        <v/>
      </c>
      <c r="J61" s="8">
        <f>IF(ISNUMBER(H61),ABS(H61),"")</f>
        <v/>
      </c>
    </row>
    <row r="62">
      <c r="A62" s="25" t="n"/>
      <c r="B62" s="25" t="n"/>
      <c r="C62" s="25" t="n"/>
      <c r="D62" s="25" t="n"/>
      <c r="E62" s="25" t="n"/>
      <c r="F62" s="25" t="n"/>
      <c r="G62" s="8">
        <f>IF(AND(ISNUMBER(E62),E62&gt;0,ISNUMBER(C62)),(C62-E62)/E62,"")</f>
        <v/>
      </c>
      <c r="H62" s="8">
        <f>IF(AND(ISNUMBER(F62),F62&gt;0,ISNUMBER(D62)),(D62-F62)/F62,"")</f>
        <v/>
      </c>
      <c r="I62" s="8">
        <f>IF(ISNUMBER(G62),ABS(G62),"")</f>
        <v/>
      </c>
      <c r="J62" s="8">
        <f>IF(ISNUMBER(H62),ABS(H62),"")</f>
        <v/>
      </c>
    </row>
    <row r="63">
      <c r="A63" s="25" t="n"/>
      <c r="B63" s="25" t="n"/>
      <c r="C63" s="25" t="n"/>
      <c r="D63" s="25" t="n"/>
      <c r="E63" s="25" t="n"/>
      <c r="F63" s="25" t="n"/>
      <c r="G63" s="8">
        <f>IF(AND(ISNUMBER(E63),E63&gt;0,ISNUMBER(C63)),(C63-E63)/E63,"")</f>
        <v/>
      </c>
      <c r="H63" s="8">
        <f>IF(AND(ISNUMBER(F63),F63&gt;0,ISNUMBER(D63)),(D63-F63)/F63,"")</f>
        <v/>
      </c>
      <c r="I63" s="8">
        <f>IF(ISNUMBER(G63),ABS(G63),"")</f>
        <v/>
      </c>
      <c r="J63" s="8">
        <f>IF(ISNUMBER(H63),ABS(H63),"")</f>
        <v/>
      </c>
    </row>
    <row r="64">
      <c r="A64" s="25" t="n"/>
      <c r="B64" s="25" t="n"/>
      <c r="C64" s="25" t="n"/>
      <c r="D64" s="25" t="n"/>
      <c r="E64" s="25" t="n"/>
      <c r="F64" s="25" t="n"/>
      <c r="G64" s="8">
        <f>IF(AND(ISNUMBER(E64),E64&gt;0,ISNUMBER(C64)),(C64-E64)/E64,"")</f>
        <v/>
      </c>
      <c r="H64" s="8">
        <f>IF(AND(ISNUMBER(F64),F64&gt;0,ISNUMBER(D64)),(D64-F64)/F64,"")</f>
        <v/>
      </c>
      <c r="I64" s="8">
        <f>IF(ISNUMBER(G64),ABS(G64),"")</f>
        <v/>
      </c>
      <c r="J64" s="8">
        <f>IF(ISNUMBER(H64),ABS(H64),"")</f>
        <v/>
      </c>
    </row>
    <row r="65">
      <c r="A65" s="25" t="n"/>
      <c r="B65" s="25" t="n"/>
      <c r="C65" s="25" t="n"/>
      <c r="D65" s="25" t="n"/>
      <c r="E65" s="25" t="n"/>
      <c r="F65" s="25" t="n"/>
      <c r="G65" s="8">
        <f>IF(AND(ISNUMBER(E65),E65&gt;0,ISNUMBER(C65)),(C65-E65)/E65,"")</f>
        <v/>
      </c>
      <c r="H65" s="8">
        <f>IF(AND(ISNUMBER(F65),F65&gt;0,ISNUMBER(D65)),(D65-F65)/F65,"")</f>
        <v/>
      </c>
      <c r="I65" s="8">
        <f>IF(ISNUMBER(G65),ABS(G65),"")</f>
        <v/>
      </c>
      <c r="J65" s="8">
        <f>IF(ISNUMBER(H65),ABS(H65),"")</f>
        <v/>
      </c>
    </row>
    <row r="66">
      <c r="A66" s="25" t="n"/>
      <c r="B66" s="25" t="n"/>
      <c r="C66" s="25" t="n"/>
      <c r="D66" s="25" t="n"/>
      <c r="E66" s="25" t="n"/>
      <c r="F66" s="25" t="n"/>
      <c r="G66" s="8">
        <f>IF(AND(ISNUMBER(E66),E66&gt;0,ISNUMBER(C66)),(C66-E66)/E66,"")</f>
        <v/>
      </c>
      <c r="H66" s="8">
        <f>IF(AND(ISNUMBER(F66),F66&gt;0,ISNUMBER(D66)),(D66-F66)/F66,"")</f>
        <v/>
      </c>
      <c r="I66" s="8">
        <f>IF(ISNUMBER(G66),ABS(G66),"")</f>
        <v/>
      </c>
      <c r="J66" s="8">
        <f>IF(ISNUMBER(H66),ABS(H66),"")</f>
        <v/>
      </c>
    </row>
    <row r="67">
      <c r="A67" s="25" t="n"/>
      <c r="B67" s="25" t="n"/>
      <c r="C67" s="25" t="n"/>
      <c r="D67" s="25" t="n"/>
      <c r="E67" s="25" t="n"/>
      <c r="F67" s="25" t="n"/>
      <c r="G67" s="8">
        <f>IF(AND(ISNUMBER(E67),E67&gt;0,ISNUMBER(C67)),(C67-E67)/E67,"")</f>
        <v/>
      </c>
      <c r="H67" s="8">
        <f>IF(AND(ISNUMBER(F67),F67&gt;0,ISNUMBER(D67)),(D67-F67)/F67,"")</f>
        <v/>
      </c>
      <c r="I67" s="8">
        <f>IF(ISNUMBER(G67),ABS(G67),"")</f>
        <v/>
      </c>
      <c r="J67" s="8">
        <f>IF(ISNUMBER(H67),ABS(H67),"")</f>
        <v/>
      </c>
    </row>
    <row r="68">
      <c r="A68" s="25" t="n"/>
      <c r="B68" s="25" t="n"/>
      <c r="C68" s="25" t="n"/>
      <c r="D68" s="25" t="n"/>
      <c r="E68" s="25" t="n"/>
      <c r="F68" s="25" t="n"/>
      <c r="G68" s="8">
        <f>IF(AND(ISNUMBER(E68),E68&gt;0,ISNUMBER(C68)),(C68-E68)/E68,"")</f>
        <v/>
      </c>
      <c r="H68" s="8">
        <f>IF(AND(ISNUMBER(F68),F68&gt;0,ISNUMBER(D68)),(D68-F68)/F68,"")</f>
        <v/>
      </c>
      <c r="I68" s="8">
        <f>IF(ISNUMBER(G68),ABS(G68),"")</f>
        <v/>
      </c>
      <c r="J68" s="8">
        <f>IF(ISNUMBER(H68),ABS(H68),"")</f>
        <v/>
      </c>
    </row>
    <row r="69">
      <c r="A69" s="25" t="n"/>
      <c r="B69" s="25" t="n"/>
      <c r="C69" s="25" t="n"/>
      <c r="D69" s="25" t="n"/>
      <c r="E69" s="25" t="n"/>
      <c r="F69" s="25" t="n"/>
      <c r="G69" s="8">
        <f>IF(AND(ISNUMBER(E69),E69&gt;0,ISNUMBER(C69)),(C69-E69)/E69,"")</f>
        <v/>
      </c>
      <c r="H69" s="8">
        <f>IF(AND(ISNUMBER(F69),F69&gt;0,ISNUMBER(D69)),(D69-F69)/F69,"")</f>
        <v/>
      </c>
      <c r="I69" s="8">
        <f>IF(ISNUMBER(G69),ABS(G69),"")</f>
        <v/>
      </c>
      <c r="J69" s="8">
        <f>IF(ISNUMBER(H69),ABS(H69),"")</f>
        <v/>
      </c>
    </row>
    <row r="70">
      <c r="A70" s="25" t="n"/>
      <c r="B70" s="25" t="n"/>
      <c r="C70" s="25" t="n"/>
      <c r="D70" s="25" t="n"/>
      <c r="E70" s="25" t="n"/>
      <c r="F70" s="25" t="n"/>
      <c r="G70" s="8">
        <f>IF(AND(ISNUMBER(E70),E70&gt;0,ISNUMBER(C70)),(C70-E70)/E70,"")</f>
        <v/>
      </c>
      <c r="H70" s="8">
        <f>IF(AND(ISNUMBER(F70),F70&gt;0,ISNUMBER(D70)),(D70-F70)/F70,"")</f>
        <v/>
      </c>
      <c r="I70" s="8">
        <f>IF(ISNUMBER(G70),ABS(G70),"")</f>
        <v/>
      </c>
      <c r="J70" s="8">
        <f>IF(ISNUMBER(H70),ABS(H70),"")</f>
        <v/>
      </c>
    </row>
    <row r="71">
      <c r="A71" s="25" t="n"/>
      <c r="B71" s="25" t="n"/>
      <c r="C71" s="25" t="n"/>
      <c r="D71" s="25" t="n"/>
      <c r="E71" s="25" t="n"/>
      <c r="F71" s="25" t="n"/>
      <c r="G71" s="8">
        <f>IF(AND(ISNUMBER(E71),E71&gt;0,ISNUMBER(C71)),(C71-E71)/E71,"")</f>
        <v/>
      </c>
      <c r="H71" s="8">
        <f>IF(AND(ISNUMBER(F71),F71&gt;0,ISNUMBER(D71)),(D71-F71)/F71,"")</f>
        <v/>
      </c>
      <c r="I71" s="8">
        <f>IF(ISNUMBER(G71),ABS(G71),"")</f>
        <v/>
      </c>
      <c r="J71" s="8">
        <f>IF(ISNUMBER(H71),ABS(H71),"")</f>
        <v/>
      </c>
    </row>
    <row r="72">
      <c r="A72" s="25" t="n"/>
      <c r="B72" s="25" t="n"/>
      <c r="C72" s="25" t="n"/>
      <c r="D72" s="25" t="n"/>
      <c r="E72" s="25" t="n"/>
      <c r="F72" s="25" t="n"/>
      <c r="G72" s="8">
        <f>IF(AND(ISNUMBER(E72),E72&gt;0,ISNUMBER(C72)),(C72-E72)/E72,"")</f>
        <v/>
      </c>
      <c r="H72" s="8">
        <f>IF(AND(ISNUMBER(F72),F72&gt;0,ISNUMBER(D72)),(D72-F72)/F72,"")</f>
        <v/>
      </c>
      <c r="I72" s="8">
        <f>IF(ISNUMBER(G72),ABS(G72),"")</f>
        <v/>
      </c>
      <c r="J72" s="8">
        <f>IF(ISNUMBER(H72),ABS(H72),"")</f>
        <v/>
      </c>
    </row>
    <row r="73">
      <c r="A73" s="25" t="n"/>
      <c r="B73" s="25" t="n"/>
      <c r="C73" s="25" t="n"/>
      <c r="D73" s="25" t="n"/>
      <c r="E73" s="25" t="n"/>
      <c r="F73" s="25" t="n"/>
      <c r="G73" s="8">
        <f>IF(AND(ISNUMBER(E73),E73&gt;0,ISNUMBER(C73)),(C73-E73)/E73,"")</f>
        <v/>
      </c>
      <c r="H73" s="8">
        <f>IF(AND(ISNUMBER(F73),F73&gt;0,ISNUMBER(D73)),(D73-F73)/F73,"")</f>
        <v/>
      </c>
      <c r="I73" s="8">
        <f>IF(ISNUMBER(G73),ABS(G73),"")</f>
        <v/>
      </c>
      <c r="J73" s="8">
        <f>IF(ISNUMBER(H73),ABS(H73),"")</f>
        <v/>
      </c>
    </row>
    <row r="74">
      <c r="A74" s="25" t="n"/>
      <c r="B74" s="25" t="n"/>
      <c r="C74" s="25" t="n"/>
      <c r="D74" s="25" t="n"/>
      <c r="E74" s="25" t="n"/>
      <c r="F74" s="25" t="n"/>
      <c r="G74" s="8">
        <f>IF(AND(ISNUMBER(E74),E74&gt;0,ISNUMBER(C74)),(C74-E74)/E74,"")</f>
        <v/>
      </c>
      <c r="H74" s="8">
        <f>IF(AND(ISNUMBER(F74),F74&gt;0,ISNUMBER(D74)),(D74-F74)/F74,"")</f>
        <v/>
      </c>
      <c r="I74" s="8">
        <f>IF(ISNUMBER(G74),ABS(G74),"")</f>
        <v/>
      </c>
      <c r="J74" s="8">
        <f>IF(ISNUMBER(H74),ABS(H74),"")</f>
        <v/>
      </c>
    </row>
    <row r="75">
      <c r="A75" s="25" t="n"/>
      <c r="B75" s="25" t="n"/>
      <c r="C75" s="25" t="n"/>
      <c r="D75" s="25" t="n"/>
      <c r="E75" s="25" t="n"/>
      <c r="F75" s="25" t="n"/>
      <c r="G75" s="8">
        <f>IF(AND(ISNUMBER(E75),E75&gt;0,ISNUMBER(C75)),(C75-E75)/E75,"")</f>
        <v/>
      </c>
      <c r="H75" s="8">
        <f>IF(AND(ISNUMBER(F75),F75&gt;0,ISNUMBER(D75)),(D75-F75)/F75,"")</f>
        <v/>
      </c>
      <c r="I75" s="8">
        <f>IF(ISNUMBER(G75),ABS(G75),"")</f>
        <v/>
      </c>
      <c r="J75" s="8">
        <f>IF(ISNUMBER(H75),ABS(H75),"")</f>
        <v/>
      </c>
    </row>
    <row r="76">
      <c r="A76" s="25" t="n"/>
      <c r="B76" s="25" t="n"/>
      <c r="C76" s="25" t="n"/>
      <c r="D76" s="25" t="n"/>
      <c r="E76" s="25" t="n"/>
      <c r="F76" s="25" t="n"/>
      <c r="G76" s="8">
        <f>IF(AND(ISNUMBER(E76),E76&gt;0,ISNUMBER(C76)),(C76-E76)/E76,"")</f>
        <v/>
      </c>
      <c r="H76" s="8">
        <f>IF(AND(ISNUMBER(F76),F76&gt;0,ISNUMBER(D76)),(D76-F76)/F76,"")</f>
        <v/>
      </c>
      <c r="I76" s="8">
        <f>IF(ISNUMBER(G76),ABS(G76),"")</f>
        <v/>
      </c>
      <c r="J76" s="8">
        <f>IF(ISNUMBER(H76),ABS(H76),"")</f>
        <v/>
      </c>
    </row>
    <row r="77">
      <c r="A77" s="25" t="n"/>
      <c r="B77" s="25" t="n"/>
      <c r="C77" s="25" t="n"/>
      <c r="D77" s="25" t="n"/>
      <c r="E77" s="25" t="n"/>
      <c r="F77" s="25" t="n"/>
      <c r="G77" s="8">
        <f>IF(AND(ISNUMBER(E77),E77&gt;0,ISNUMBER(C77)),(C77-E77)/E77,"")</f>
        <v/>
      </c>
      <c r="H77" s="8">
        <f>IF(AND(ISNUMBER(F77),F77&gt;0,ISNUMBER(D77)),(D77-F77)/F77,"")</f>
        <v/>
      </c>
      <c r="I77" s="8">
        <f>IF(ISNUMBER(G77),ABS(G77),"")</f>
        <v/>
      </c>
      <c r="J77" s="8">
        <f>IF(ISNUMBER(H77),ABS(H77),"")</f>
        <v/>
      </c>
    </row>
    <row r="78">
      <c r="A78" s="25" t="n"/>
      <c r="B78" s="25" t="n"/>
      <c r="C78" s="25" t="n"/>
      <c r="D78" s="25" t="n"/>
      <c r="E78" s="25" t="n"/>
      <c r="F78" s="25" t="n"/>
      <c r="G78" s="8">
        <f>IF(AND(ISNUMBER(E78),E78&gt;0,ISNUMBER(C78)),(C78-E78)/E78,"")</f>
        <v/>
      </c>
      <c r="H78" s="8">
        <f>IF(AND(ISNUMBER(F78),F78&gt;0,ISNUMBER(D78)),(D78-F78)/F78,"")</f>
        <v/>
      </c>
      <c r="I78" s="8">
        <f>IF(ISNUMBER(G78),ABS(G78),"")</f>
        <v/>
      </c>
      <c r="J78" s="8">
        <f>IF(ISNUMBER(H78),ABS(H78),"")</f>
        <v/>
      </c>
    </row>
    <row r="79">
      <c r="A79" s="25" t="n"/>
      <c r="B79" s="25" t="n"/>
      <c r="C79" s="25" t="n"/>
      <c r="D79" s="25" t="n"/>
      <c r="E79" s="25" t="n"/>
      <c r="F79" s="25" t="n"/>
      <c r="G79" s="8">
        <f>IF(AND(ISNUMBER(E79),E79&gt;0,ISNUMBER(C79)),(C79-E79)/E79,"")</f>
        <v/>
      </c>
      <c r="H79" s="8">
        <f>IF(AND(ISNUMBER(F79),F79&gt;0,ISNUMBER(D79)),(D79-F79)/F79,"")</f>
        <v/>
      </c>
      <c r="I79" s="8">
        <f>IF(ISNUMBER(G79),ABS(G79),"")</f>
        <v/>
      </c>
      <c r="J79" s="8">
        <f>IF(ISNUMBER(H79),ABS(H79),"")</f>
        <v/>
      </c>
    </row>
    <row r="80">
      <c r="A80" s="25" t="n"/>
      <c r="B80" s="25" t="n"/>
      <c r="C80" s="25" t="n"/>
      <c r="D80" s="25" t="n"/>
      <c r="E80" s="25" t="n"/>
      <c r="F80" s="25" t="n"/>
      <c r="G80" s="8">
        <f>IF(AND(ISNUMBER(E80),E80&gt;0,ISNUMBER(C80)),(C80-E80)/E80,"")</f>
        <v/>
      </c>
      <c r="H80" s="8">
        <f>IF(AND(ISNUMBER(F80),F80&gt;0,ISNUMBER(D80)),(D80-F80)/F80,"")</f>
        <v/>
      </c>
      <c r="I80" s="8">
        <f>IF(ISNUMBER(G80),ABS(G80),"")</f>
        <v/>
      </c>
      <c r="J80" s="8">
        <f>IF(ISNUMBER(H80),ABS(H80),"")</f>
        <v/>
      </c>
    </row>
    <row r="81">
      <c r="A81" s="25" t="n"/>
      <c r="B81" s="25" t="n"/>
      <c r="C81" s="25" t="n"/>
      <c r="D81" s="25" t="n"/>
      <c r="E81" s="25" t="n"/>
      <c r="F81" s="25" t="n"/>
      <c r="G81" s="8">
        <f>IF(AND(ISNUMBER(E81),E81&gt;0,ISNUMBER(C81)),(C81-E81)/E81,"")</f>
        <v/>
      </c>
      <c r="H81" s="8">
        <f>IF(AND(ISNUMBER(F81),F81&gt;0,ISNUMBER(D81)),(D81-F81)/F81,"")</f>
        <v/>
      </c>
      <c r="I81" s="8">
        <f>IF(ISNUMBER(G81),ABS(G81),"")</f>
        <v/>
      </c>
      <c r="J81" s="8">
        <f>IF(ISNUMBER(H81),ABS(H81),"")</f>
        <v/>
      </c>
    </row>
    <row r="82">
      <c r="A82" s="25" t="n"/>
      <c r="B82" s="25" t="n"/>
      <c r="C82" s="25" t="n"/>
      <c r="D82" s="25" t="n"/>
      <c r="E82" s="25" t="n"/>
      <c r="F82" s="25" t="n"/>
      <c r="G82" s="8">
        <f>IF(AND(ISNUMBER(E82),E82&gt;0,ISNUMBER(C82)),(C82-E82)/E82,"")</f>
        <v/>
      </c>
      <c r="H82" s="8">
        <f>IF(AND(ISNUMBER(F82),F82&gt;0,ISNUMBER(D82)),(D82-F82)/F82,"")</f>
        <v/>
      </c>
      <c r="I82" s="8">
        <f>IF(ISNUMBER(G82),ABS(G82),"")</f>
        <v/>
      </c>
      <c r="J82" s="8">
        <f>IF(ISNUMBER(H82),ABS(H82),"")</f>
        <v/>
      </c>
    </row>
    <row r="83">
      <c r="A83" s="25" t="n"/>
      <c r="B83" s="25" t="n"/>
      <c r="C83" s="25" t="n"/>
      <c r="D83" s="25" t="n"/>
      <c r="E83" s="25" t="n"/>
      <c r="F83" s="25" t="n"/>
      <c r="G83" s="8">
        <f>IF(AND(ISNUMBER(E83),E83&gt;0,ISNUMBER(C83)),(C83-E83)/E83,"")</f>
        <v/>
      </c>
      <c r="H83" s="8">
        <f>IF(AND(ISNUMBER(F83),F83&gt;0,ISNUMBER(D83)),(D83-F83)/F83,"")</f>
        <v/>
      </c>
      <c r="I83" s="8">
        <f>IF(ISNUMBER(G83),ABS(G83),"")</f>
        <v/>
      </c>
      <c r="J83" s="8">
        <f>IF(ISNUMBER(H83),ABS(H83),"")</f>
        <v/>
      </c>
    </row>
    <row r="84">
      <c r="A84" s="25" t="n"/>
      <c r="B84" s="25" t="n"/>
      <c r="C84" s="25" t="n"/>
      <c r="D84" s="25" t="n"/>
      <c r="E84" s="25" t="n"/>
      <c r="F84" s="25" t="n"/>
      <c r="G84" s="8">
        <f>IF(AND(ISNUMBER(E84),E84&gt;0,ISNUMBER(C84)),(C84-E84)/E84,"")</f>
        <v/>
      </c>
      <c r="H84" s="8">
        <f>IF(AND(ISNUMBER(F84),F84&gt;0,ISNUMBER(D84)),(D84-F84)/F84,"")</f>
        <v/>
      </c>
      <c r="I84" s="8">
        <f>IF(ISNUMBER(G84),ABS(G84),"")</f>
        <v/>
      </c>
      <c r="J84" s="8">
        <f>IF(ISNUMBER(H84),ABS(H84),"")</f>
        <v/>
      </c>
    </row>
    <row r="85">
      <c r="A85" s="25" t="n"/>
      <c r="B85" s="25" t="n"/>
      <c r="C85" s="25" t="n"/>
      <c r="D85" s="25" t="n"/>
      <c r="E85" s="25" t="n"/>
      <c r="F85" s="25" t="n"/>
      <c r="G85" s="8">
        <f>IF(AND(ISNUMBER(E85),E85&gt;0,ISNUMBER(C85)),(C85-E85)/E85,"")</f>
        <v/>
      </c>
      <c r="H85" s="8">
        <f>IF(AND(ISNUMBER(F85),F85&gt;0,ISNUMBER(D85)),(D85-F85)/F85,"")</f>
        <v/>
      </c>
      <c r="I85" s="8">
        <f>IF(ISNUMBER(G85),ABS(G85),"")</f>
        <v/>
      </c>
      <c r="J85" s="8">
        <f>IF(ISNUMBER(H85),ABS(H85),"")</f>
        <v/>
      </c>
    </row>
    <row r="86">
      <c r="A86" s="25" t="n"/>
      <c r="B86" s="25" t="n"/>
      <c r="C86" s="25" t="n"/>
      <c r="D86" s="25" t="n"/>
      <c r="E86" s="25" t="n"/>
      <c r="F86" s="25" t="n"/>
      <c r="G86" s="8">
        <f>IF(AND(ISNUMBER(E86),E86&gt;0,ISNUMBER(C86)),(C86-E86)/E86,"")</f>
        <v/>
      </c>
      <c r="H86" s="8">
        <f>IF(AND(ISNUMBER(F86),F86&gt;0,ISNUMBER(D86)),(D86-F86)/F86,"")</f>
        <v/>
      </c>
      <c r="I86" s="8">
        <f>IF(ISNUMBER(G86),ABS(G86),"")</f>
        <v/>
      </c>
      <c r="J86" s="8">
        <f>IF(ISNUMBER(H86),ABS(H86),"")</f>
        <v/>
      </c>
    </row>
    <row r="87">
      <c r="A87" s="25" t="n"/>
      <c r="B87" s="25" t="n"/>
      <c r="C87" s="25" t="n"/>
      <c r="D87" s="25" t="n"/>
      <c r="E87" s="25" t="n"/>
      <c r="F87" s="25" t="n"/>
      <c r="G87" s="8">
        <f>IF(AND(ISNUMBER(E87),E87&gt;0,ISNUMBER(C87)),(C87-E87)/E87,"")</f>
        <v/>
      </c>
      <c r="H87" s="8">
        <f>IF(AND(ISNUMBER(F87),F87&gt;0,ISNUMBER(D87)),(D87-F87)/F87,"")</f>
        <v/>
      </c>
      <c r="I87" s="8">
        <f>IF(ISNUMBER(G87),ABS(G87),"")</f>
        <v/>
      </c>
      <c r="J87" s="8">
        <f>IF(ISNUMBER(H87),ABS(H87),"")</f>
        <v/>
      </c>
    </row>
    <row r="88">
      <c r="A88" s="25" t="n"/>
      <c r="B88" s="25" t="n"/>
      <c r="C88" s="25" t="n"/>
      <c r="D88" s="25" t="n"/>
      <c r="E88" s="25" t="n"/>
      <c r="F88" s="25" t="n"/>
      <c r="G88" s="8">
        <f>IF(AND(ISNUMBER(E88),E88&gt;0,ISNUMBER(C88)),(C88-E88)/E88,"")</f>
        <v/>
      </c>
      <c r="H88" s="8">
        <f>IF(AND(ISNUMBER(F88),F88&gt;0,ISNUMBER(D88)),(D88-F88)/F88,"")</f>
        <v/>
      </c>
      <c r="I88" s="8">
        <f>IF(ISNUMBER(G88),ABS(G88),"")</f>
        <v/>
      </c>
      <c r="J88" s="8">
        <f>IF(ISNUMBER(H88),ABS(H88),"")</f>
        <v/>
      </c>
    </row>
    <row r="89">
      <c r="A89" s="25" t="n"/>
      <c r="B89" s="25" t="n"/>
      <c r="C89" s="25" t="n"/>
      <c r="D89" s="25" t="n"/>
      <c r="E89" s="25" t="n"/>
      <c r="F89" s="25" t="n"/>
      <c r="G89" s="8">
        <f>IF(AND(ISNUMBER(E89),E89&gt;0,ISNUMBER(C89)),(C89-E89)/E89,"")</f>
        <v/>
      </c>
      <c r="H89" s="8">
        <f>IF(AND(ISNUMBER(F89),F89&gt;0,ISNUMBER(D89)),(D89-F89)/F89,"")</f>
        <v/>
      </c>
      <c r="I89" s="8">
        <f>IF(ISNUMBER(G89),ABS(G89),"")</f>
        <v/>
      </c>
      <c r="J89" s="8">
        <f>IF(ISNUMBER(H89),ABS(H89),"")</f>
        <v/>
      </c>
    </row>
    <row r="90">
      <c r="A90" s="25" t="n"/>
      <c r="B90" s="25" t="n"/>
      <c r="C90" s="25" t="n"/>
      <c r="D90" s="25" t="n"/>
      <c r="E90" s="25" t="n"/>
      <c r="F90" s="25" t="n"/>
      <c r="G90" s="8">
        <f>IF(AND(ISNUMBER(E90),E90&gt;0,ISNUMBER(C90)),(C90-E90)/E90,"")</f>
        <v/>
      </c>
      <c r="H90" s="8">
        <f>IF(AND(ISNUMBER(F90),F90&gt;0,ISNUMBER(D90)),(D90-F90)/F90,"")</f>
        <v/>
      </c>
      <c r="I90" s="8">
        <f>IF(ISNUMBER(G90),ABS(G90),"")</f>
        <v/>
      </c>
      <c r="J90" s="8">
        <f>IF(ISNUMBER(H90),ABS(H90),"")</f>
        <v/>
      </c>
    </row>
    <row r="91">
      <c r="A91" s="25" t="n"/>
      <c r="B91" s="25" t="n"/>
      <c r="C91" s="25" t="n"/>
      <c r="D91" s="25" t="n"/>
      <c r="E91" s="25" t="n"/>
      <c r="F91" s="25" t="n"/>
      <c r="G91" s="8">
        <f>IF(AND(ISNUMBER(E91),E91&gt;0,ISNUMBER(C91)),(C91-E91)/E91,"")</f>
        <v/>
      </c>
      <c r="H91" s="8">
        <f>IF(AND(ISNUMBER(F91),F91&gt;0,ISNUMBER(D91)),(D91-F91)/F91,"")</f>
        <v/>
      </c>
      <c r="I91" s="8">
        <f>IF(ISNUMBER(G91),ABS(G91),"")</f>
        <v/>
      </c>
      <c r="J91" s="8">
        <f>IF(ISNUMBER(H91),ABS(H91),"")</f>
        <v/>
      </c>
    </row>
    <row r="92">
      <c r="A92" s="25" t="n"/>
      <c r="B92" s="25" t="n"/>
      <c r="C92" s="25" t="n"/>
      <c r="D92" s="25" t="n"/>
      <c r="E92" s="25" t="n"/>
      <c r="F92" s="25" t="n"/>
      <c r="G92" s="8">
        <f>IF(AND(ISNUMBER(E92),E92&gt;0,ISNUMBER(C92)),(C92-E92)/E92,"")</f>
        <v/>
      </c>
      <c r="H92" s="8">
        <f>IF(AND(ISNUMBER(F92),F92&gt;0,ISNUMBER(D92)),(D92-F92)/F92,"")</f>
        <v/>
      </c>
      <c r="I92" s="8">
        <f>IF(ISNUMBER(G92),ABS(G92),"")</f>
        <v/>
      </c>
      <c r="J92" s="8">
        <f>IF(ISNUMBER(H92),ABS(H92),"")</f>
        <v/>
      </c>
    </row>
    <row r="93">
      <c r="A93" s="25" t="n"/>
      <c r="B93" s="25" t="n"/>
      <c r="C93" s="25" t="n"/>
      <c r="D93" s="25" t="n"/>
      <c r="E93" s="25" t="n"/>
      <c r="F93" s="25" t="n"/>
      <c r="G93" s="8">
        <f>IF(AND(ISNUMBER(E93),E93&gt;0,ISNUMBER(C93)),(C93-E93)/E93,"")</f>
        <v/>
      </c>
      <c r="H93" s="8">
        <f>IF(AND(ISNUMBER(F93),F93&gt;0,ISNUMBER(D93)),(D93-F93)/F93,"")</f>
        <v/>
      </c>
      <c r="I93" s="8">
        <f>IF(ISNUMBER(G93),ABS(G93),"")</f>
        <v/>
      </c>
      <c r="J93" s="8">
        <f>IF(ISNUMBER(H93),ABS(H93),"")</f>
        <v/>
      </c>
    </row>
    <row r="94">
      <c r="A94" s="25" t="n"/>
      <c r="B94" s="25" t="n"/>
      <c r="C94" s="25" t="n"/>
      <c r="D94" s="25" t="n"/>
      <c r="E94" s="25" t="n"/>
      <c r="F94" s="25" t="n"/>
      <c r="G94" s="8">
        <f>IF(AND(ISNUMBER(E94),E94&gt;0,ISNUMBER(C94)),(C94-E94)/E94,"")</f>
        <v/>
      </c>
      <c r="H94" s="8">
        <f>IF(AND(ISNUMBER(F94),F94&gt;0,ISNUMBER(D94)),(D94-F94)/F94,"")</f>
        <v/>
      </c>
      <c r="I94" s="8">
        <f>IF(ISNUMBER(G94),ABS(G94),"")</f>
        <v/>
      </c>
      <c r="J94" s="8">
        <f>IF(ISNUMBER(H94),ABS(H94),"")</f>
        <v/>
      </c>
    </row>
    <row r="95">
      <c r="A95" s="25" t="n"/>
      <c r="B95" s="25" t="n"/>
      <c r="C95" s="25" t="n"/>
      <c r="D95" s="25" t="n"/>
      <c r="E95" s="25" t="n"/>
      <c r="F95" s="25" t="n"/>
      <c r="G95" s="8">
        <f>IF(AND(ISNUMBER(E95),E95&gt;0,ISNUMBER(C95)),(C95-E95)/E95,"")</f>
        <v/>
      </c>
      <c r="H95" s="8">
        <f>IF(AND(ISNUMBER(F95),F95&gt;0,ISNUMBER(D95)),(D95-F95)/F95,"")</f>
        <v/>
      </c>
      <c r="I95" s="8">
        <f>IF(ISNUMBER(G95),ABS(G95),"")</f>
        <v/>
      </c>
      <c r="J95" s="8">
        <f>IF(ISNUMBER(H95),ABS(H95),"")</f>
        <v/>
      </c>
    </row>
    <row r="96">
      <c r="A96" s="25" t="n"/>
      <c r="B96" s="25" t="n"/>
      <c r="C96" s="25" t="n"/>
      <c r="D96" s="25" t="n"/>
      <c r="E96" s="25" t="n"/>
      <c r="F96" s="25" t="n"/>
      <c r="G96" s="8">
        <f>IF(AND(ISNUMBER(E96),E96&gt;0,ISNUMBER(C96)),(C96-E96)/E96,"")</f>
        <v/>
      </c>
      <c r="H96" s="8">
        <f>IF(AND(ISNUMBER(F96),F96&gt;0,ISNUMBER(D96)),(D96-F96)/F96,"")</f>
        <v/>
      </c>
      <c r="I96" s="8">
        <f>IF(ISNUMBER(G96),ABS(G96),"")</f>
        <v/>
      </c>
      <c r="J96" s="8">
        <f>IF(ISNUMBER(H96),ABS(H96),"")</f>
        <v/>
      </c>
    </row>
    <row r="97">
      <c r="A97" s="25" t="n"/>
      <c r="B97" s="25" t="n"/>
      <c r="C97" s="25" t="n"/>
      <c r="D97" s="25" t="n"/>
      <c r="E97" s="25" t="n"/>
      <c r="F97" s="25" t="n"/>
      <c r="G97" s="8">
        <f>IF(AND(ISNUMBER(E97),E97&gt;0,ISNUMBER(C97)),(C97-E97)/E97,"")</f>
        <v/>
      </c>
      <c r="H97" s="8">
        <f>IF(AND(ISNUMBER(F97),F97&gt;0,ISNUMBER(D97)),(D97-F97)/F97,"")</f>
        <v/>
      </c>
      <c r="I97" s="8">
        <f>IF(ISNUMBER(G97),ABS(G97),"")</f>
        <v/>
      </c>
      <c r="J97" s="8">
        <f>IF(ISNUMBER(H97),ABS(H97),"")</f>
        <v/>
      </c>
    </row>
    <row r="98">
      <c r="A98" s="25" t="n"/>
      <c r="B98" s="25" t="n"/>
      <c r="C98" s="25" t="n"/>
      <c r="D98" s="25" t="n"/>
      <c r="E98" s="25" t="n"/>
      <c r="F98" s="25" t="n"/>
      <c r="G98" s="8">
        <f>IF(AND(ISNUMBER(E98),E98&gt;0,ISNUMBER(C98)),(C98-E98)/E98,"")</f>
        <v/>
      </c>
      <c r="H98" s="8">
        <f>IF(AND(ISNUMBER(F98),F98&gt;0,ISNUMBER(D98)),(D98-F98)/F98,"")</f>
        <v/>
      </c>
      <c r="I98" s="8">
        <f>IF(ISNUMBER(G98),ABS(G98),"")</f>
        <v/>
      </c>
      <c r="J98" s="8">
        <f>IF(ISNUMBER(H98),ABS(H98),"")</f>
        <v/>
      </c>
    </row>
    <row r="99">
      <c r="A99" s="25" t="n"/>
      <c r="B99" s="25" t="n"/>
      <c r="C99" s="25" t="n"/>
      <c r="D99" s="25" t="n"/>
      <c r="E99" s="25" t="n"/>
      <c r="F99" s="25" t="n"/>
      <c r="G99" s="8">
        <f>IF(AND(ISNUMBER(E99),E99&gt;0,ISNUMBER(C99)),(C99-E99)/E99,"")</f>
        <v/>
      </c>
      <c r="H99" s="8">
        <f>IF(AND(ISNUMBER(F99),F99&gt;0,ISNUMBER(D99)),(D99-F99)/F99,"")</f>
        <v/>
      </c>
      <c r="I99" s="8">
        <f>IF(ISNUMBER(G99),ABS(G99),"")</f>
        <v/>
      </c>
      <c r="J99" s="8">
        <f>IF(ISNUMBER(H99),ABS(H99),"")</f>
        <v/>
      </c>
    </row>
    <row r="100">
      <c r="A100" s="25" t="n"/>
      <c r="B100" s="25" t="n"/>
      <c r="C100" s="25" t="n"/>
      <c r="D100" s="25" t="n"/>
      <c r="E100" s="25" t="n"/>
      <c r="F100" s="25" t="n"/>
      <c r="G100" s="8">
        <f>IF(AND(ISNUMBER(E100),E100&gt;0,ISNUMBER(C100)),(C100-E100)/E100,"")</f>
        <v/>
      </c>
      <c r="H100" s="8">
        <f>IF(AND(ISNUMBER(F100),F100&gt;0,ISNUMBER(D100)),(D100-F100)/F100,"")</f>
        <v/>
      </c>
      <c r="I100" s="8">
        <f>IF(ISNUMBER(G100),ABS(G100),"")</f>
        <v/>
      </c>
      <c r="J100" s="8">
        <f>IF(ISNUMBER(H100),ABS(H100),"")</f>
        <v/>
      </c>
    </row>
    <row r="101">
      <c r="A101" s="25" t="n"/>
      <c r="B101" s="25" t="n"/>
      <c r="C101" s="25" t="n"/>
      <c r="D101" s="25" t="n"/>
      <c r="E101" s="25" t="n"/>
      <c r="F101" s="25" t="n"/>
      <c r="G101" s="8">
        <f>IF(AND(ISNUMBER(E101),E101&gt;0,ISNUMBER(C101)),(C101-E101)/E101,"")</f>
        <v/>
      </c>
      <c r="H101" s="8">
        <f>IF(AND(ISNUMBER(F101),F101&gt;0,ISNUMBER(D101)),(D101-F101)/F101,"")</f>
        <v/>
      </c>
      <c r="I101" s="8">
        <f>IF(ISNUMBER(G101),ABS(G101),"")</f>
        <v/>
      </c>
      <c r="J101" s="8">
        <f>IF(ISNUMBER(H101),ABS(H101),"")</f>
        <v/>
      </c>
    </row>
    <row r="102">
      <c r="A102" s="25" t="n"/>
      <c r="B102" s="25" t="n"/>
      <c r="C102" s="25" t="n"/>
      <c r="D102" s="25" t="n"/>
      <c r="E102" s="25" t="n"/>
      <c r="F102" s="25" t="n"/>
      <c r="G102" s="8">
        <f>IF(AND(ISNUMBER(E102),E102&gt;0,ISNUMBER(C102)),(C102-E102)/E102,"")</f>
        <v/>
      </c>
      <c r="H102" s="8">
        <f>IF(AND(ISNUMBER(F102),F102&gt;0,ISNUMBER(D102)),(D102-F102)/F102,"")</f>
        <v/>
      </c>
      <c r="I102" s="8">
        <f>IF(ISNUMBER(G102),ABS(G102),"")</f>
        <v/>
      </c>
      <c r="J102" s="8">
        <f>IF(ISNUMBER(H102),ABS(H102),"")</f>
        <v/>
      </c>
    </row>
    <row r="103">
      <c r="A103" s="25" t="n"/>
      <c r="B103" s="25" t="n"/>
      <c r="C103" s="25" t="n"/>
      <c r="D103" s="25" t="n"/>
      <c r="E103" s="25" t="n"/>
      <c r="F103" s="25" t="n"/>
      <c r="G103" s="8">
        <f>IF(AND(ISNUMBER(E103),E103&gt;0,ISNUMBER(C103)),(C103-E103)/E103,"")</f>
        <v/>
      </c>
      <c r="H103" s="8">
        <f>IF(AND(ISNUMBER(F103),F103&gt;0,ISNUMBER(D103)),(D103-F103)/F103,"")</f>
        <v/>
      </c>
      <c r="I103" s="8">
        <f>IF(ISNUMBER(G103),ABS(G103),"")</f>
        <v/>
      </c>
      <c r="J103" s="8">
        <f>IF(ISNUMBER(H103),ABS(H103),"")</f>
        <v/>
      </c>
    </row>
    <row r="104">
      <c r="A104" s="25" t="n"/>
      <c r="B104" s="25" t="n"/>
      <c r="C104" s="25" t="n"/>
      <c r="D104" s="25" t="n"/>
      <c r="E104" s="25" t="n"/>
      <c r="F104" s="25" t="n"/>
      <c r="G104" s="8">
        <f>IF(AND(ISNUMBER(E104),E104&gt;0,ISNUMBER(C104)),(C104-E104)/E104,"")</f>
        <v/>
      </c>
      <c r="H104" s="8">
        <f>IF(AND(ISNUMBER(F104),F104&gt;0,ISNUMBER(D104)),(D104-F104)/F104,"")</f>
        <v/>
      </c>
      <c r="I104" s="8">
        <f>IF(ISNUMBER(G104),ABS(G104),"")</f>
        <v/>
      </c>
      <c r="J104" s="8">
        <f>IF(ISNUMBER(H104),ABS(H104),"")</f>
        <v/>
      </c>
    </row>
    <row r="105">
      <c r="A105" s="25" t="n"/>
      <c r="B105" s="25" t="n"/>
      <c r="C105" s="25" t="n"/>
      <c r="D105" s="25" t="n"/>
      <c r="E105" s="25" t="n"/>
      <c r="F105" s="25" t="n"/>
      <c r="G105" s="8">
        <f>IF(AND(ISNUMBER(E105),E105&gt;0,ISNUMBER(C105)),(C105-E105)/E105,"")</f>
        <v/>
      </c>
      <c r="H105" s="8">
        <f>IF(AND(ISNUMBER(F105),F105&gt;0,ISNUMBER(D105)),(D105-F105)/F105,"")</f>
        <v/>
      </c>
      <c r="I105" s="8">
        <f>IF(ISNUMBER(G105),ABS(G105),"")</f>
        <v/>
      </c>
      <c r="J105" s="8">
        <f>IF(ISNUMBER(H105),ABS(H105),"")</f>
        <v/>
      </c>
    </row>
    <row r="106">
      <c r="A106" s="25" t="n"/>
      <c r="B106" s="25" t="n"/>
      <c r="C106" s="25" t="n"/>
      <c r="D106" s="25" t="n"/>
      <c r="E106" s="25" t="n"/>
      <c r="F106" s="25" t="n"/>
      <c r="G106" s="8">
        <f>IF(AND(ISNUMBER(E106),E106&gt;0,ISNUMBER(C106)),(C106-E106)/E106,"")</f>
        <v/>
      </c>
      <c r="H106" s="8">
        <f>IF(AND(ISNUMBER(F106),F106&gt;0,ISNUMBER(D106)),(D106-F106)/F106,"")</f>
        <v/>
      </c>
      <c r="I106" s="8">
        <f>IF(ISNUMBER(G106),ABS(G106),"")</f>
        <v/>
      </c>
      <c r="J106" s="8">
        <f>IF(ISNUMBER(H106),ABS(H106),"")</f>
        <v/>
      </c>
    </row>
    <row r="107">
      <c r="A107" s="25" t="n"/>
      <c r="B107" s="25" t="n"/>
      <c r="C107" s="25" t="n"/>
      <c r="D107" s="25" t="n"/>
      <c r="E107" s="25" t="n"/>
      <c r="F107" s="25" t="n"/>
      <c r="G107" s="8">
        <f>IF(AND(ISNUMBER(E107),E107&gt;0,ISNUMBER(C107)),(C107-E107)/E107,"")</f>
        <v/>
      </c>
      <c r="H107" s="8">
        <f>IF(AND(ISNUMBER(F107),F107&gt;0,ISNUMBER(D107)),(D107-F107)/F107,"")</f>
        <v/>
      </c>
      <c r="I107" s="8">
        <f>IF(ISNUMBER(G107),ABS(G107),"")</f>
        <v/>
      </c>
      <c r="J107" s="8">
        <f>IF(ISNUMBER(H107),ABS(H107),"")</f>
        <v/>
      </c>
    </row>
    <row r="108">
      <c r="A108" s="25" t="n"/>
      <c r="B108" s="25" t="n"/>
      <c r="C108" s="25" t="n"/>
      <c r="D108" s="25" t="n"/>
      <c r="E108" s="25" t="n"/>
      <c r="F108" s="25" t="n"/>
      <c r="G108" s="8">
        <f>IF(AND(ISNUMBER(E108),E108&gt;0,ISNUMBER(C108)),(C108-E108)/E108,"")</f>
        <v/>
      </c>
      <c r="H108" s="8">
        <f>IF(AND(ISNUMBER(F108),F108&gt;0,ISNUMBER(D108)),(D108-F108)/F108,"")</f>
        <v/>
      </c>
      <c r="I108" s="8">
        <f>IF(ISNUMBER(G108),ABS(G108),"")</f>
        <v/>
      </c>
      <c r="J108" s="8">
        <f>IF(ISNUMBER(H108),ABS(H108),"")</f>
        <v/>
      </c>
    </row>
    <row r="109">
      <c r="A109" s="25" t="n"/>
      <c r="B109" s="25" t="n"/>
      <c r="C109" s="25" t="n"/>
      <c r="D109" s="25" t="n"/>
      <c r="E109" s="25" t="n"/>
      <c r="F109" s="25" t="n"/>
      <c r="G109" s="8">
        <f>IF(AND(ISNUMBER(E109),E109&gt;0,ISNUMBER(C109)),(C109-E109)/E109,"")</f>
        <v/>
      </c>
      <c r="H109" s="8">
        <f>IF(AND(ISNUMBER(F109),F109&gt;0,ISNUMBER(D109)),(D109-F109)/F109,"")</f>
        <v/>
      </c>
      <c r="I109" s="8">
        <f>IF(ISNUMBER(G109),ABS(G109),"")</f>
        <v/>
      </c>
      <c r="J109" s="8">
        <f>IF(ISNUMBER(H109),ABS(H109),"")</f>
        <v/>
      </c>
    </row>
    <row r="110">
      <c r="A110" s="25" t="n"/>
      <c r="B110" s="25" t="n"/>
      <c r="C110" s="25" t="n"/>
      <c r="D110" s="25" t="n"/>
      <c r="E110" s="25" t="n"/>
      <c r="F110" s="25" t="n"/>
      <c r="G110" s="8">
        <f>IF(AND(ISNUMBER(E110),E110&gt;0,ISNUMBER(C110)),(C110-E110)/E110,"")</f>
        <v/>
      </c>
      <c r="H110" s="8">
        <f>IF(AND(ISNUMBER(F110),F110&gt;0,ISNUMBER(D110)),(D110-F110)/F110,"")</f>
        <v/>
      </c>
      <c r="I110" s="8">
        <f>IF(ISNUMBER(G110),ABS(G110),"")</f>
        <v/>
      </c>
      <c r="J110" s="8">
        <f>IF(ISNUMBER(H110),ABS(H110),"")</f>
        <v/>
      </c>
    </row>
    <row r="111">
      <c r="A111" s="25" t="n"/>
      <c r="B111" s="25" t="n"/>
      <c r="C111" s="25" t="n"/>
      <c r="D111" s="25" t="n"/>
      <c r="E111" s="25" t="n"/>
      <c r="F111" s="25" t="n"/>
      <c r="G111" s="8">
        <f>IF(AND(ISNUMBER(E111),E111&gt;0,ISNUMBER(C111)),(C111-E111)/E111,"")</f>
        <v/>
      </c>
      <c r="H111" s="8">
        <f>IF(AND(ISNUMBER(F111),F111&gt;0,ISNUMBER(D111)),(D111-F111)/F111,"")</f>
        <v/>
      </c>
      <c r="I111" s="8">
        <f>IF(ISNUMBER(G111),ABS(G111),"")</f>
        <v/>
      </c>
      <c r="J111" s="8">
        <f>IF(ISNUMBER(H111),ABS(H111),"")</f>
        <v/>
      </c>
    </row>
    <row r="112">
      <c r="A112" s="25" t="n"/>
      <c r="B112" s="25" t="n"/>
      <c r="C112" s="25" t="n"/>
      <c r="D112" s="25" t="n"/>
      <c r="E112" s="25" t="n"/>
      <c r="F112" s="25" t="n"/>
      <c r="G112" s="8">
        <f>IF(AND(ISNUMBER(E112),E112&gt;0,ISNUMBER(C112)),(C112-E112)/E112,"")</f>
        <v/>
      </c>
      <c r="H112" s="8">
        <f>IF(AND(ISNUMBER(F112),F112&gt;0,ISNUMBER(D112)),(D112-F112)/F112,"")</f>
        <v/>
      </c>
      <c r="I112" s="8">
        <f>IF(ISNUMBER(G112),ABS(G112),"")</f>
        <v/>
      </c>
      <c r="J112" s="8">
        <f>IF(ISNUMBER(H112),ABS(H112),"")</f>
        <v/>
      </c>
    </row>
    <row r="113">
      <c r="A113" s="25" t="n"/>
      <c r="B113" s="25" t="n"/>
      <c r="C113" s="25" t="n"/>
      <c r="D113" s="25" t="n"/>
      <c r="E113" s="25" t="n"/>
      <c r="F113" s="25" t="n"/>
      <c r="G113" s="8">
        <f>IF(AND(ISNUMBER(E113),E113&gt;0,ISNUMBER(C113)),(C113-E113)/E113,"")</f>
        <v/>
      </c>
      <c r="H113" s="8">
        <f>IF(AND(ISNUMBER(F113),F113&gt;0,ISNUMBER(D113)),(D113-F113)/F113,"")</f>
        <v/>
      </c>
      <c r="I113" s="8">
        <f>IF(ISNUMBER(G113),ABS(G113),"")</f>
        <v/>
      </c>
      <c r="J113" s="8">
        <f>IF(ISNUMBER(H113),ABS(H113),"")</f>
        <v/>
      </c>
    </row>
    <row r="114">
      <c r="A114" s="25" t="n"/>
      <c r="B114" s="25" t="n"/>
      <c r="C114" s="25" t="n"/>
      <c r="D114" s="25" t="n"/>
      <c r="E114" s="25" t="n"/>
      <c r="F114" s="25" t="n"/>
      <c r="G114" s="8">
        <f>IF(AND(ISNUMBER(E114),E114&gt;0,ISNUMBER(C114)),(C114-E114)/E114,"")</f>
        <v/>
      </c>
      <c r="H114" s="8">
        <f>IF(AND(ISNUMBER(F114),F114&gt;0,ISNUMBER(D114)),(D114-F114)/F114,"")</f>
        <v/>
      </c>
      <c r="I114" s="8">
        <f>IF(ISNUMBER(G114),ABS(G114),"")</f>
        <v/>
      </c>
      <c r="J114" s="8">
        <f>IF(ISNUMBER(H114),ABS(H114),"")</f>
        <v/>
      </c>
    </row>
    <row r="115">
      <c r="A115" s="25" t="n"/>
      <c r="B115" s="25" t="n"/>
      <c r="C115" s="25" t="n"/>
      <c r="D115" s="25" t="n"/>
      <c r="E115" s="25" t="n"/>
      <c r="F115" s="25" t="n"/>
      <c r="G115" s="8">
        <f>IF(AND(ISNUMBER(E115),E115&gt;0,ISNUMBER(C115)),(C115-E115)/E115,"")</f>
        <v/>
      </c>
      <c r="H115" s="8">
        <f>IF(AND(ISNUMBER(F115),F115&gt;0,ISNUMBER(D115)),(D115-F115)/F115,"")</f>
        <v/>
      </c>
      <c r="I115" s="8">
        <f>IF(ISNUMBER(G115),ABS(G115),"")</f>
        <v/>
      </c>
      <c r="J115" s="8">
        <f>IF(ISNUMBER(H115),ABS(H115),"")</f>
        <v/>
      </c>
    </row>
    <row r="116">
      <c r="A116" s="25" t="n"/>
      <c r="B116" s="25" t="n"/>
      <c r="C116" s="25" t="n"/>
      <c r="D116" s="25" t="n"/>
      <c r="E116" s="25" t="n"/>
      <c r="F116" s="25" t="n"/>
      <c r="G116" s="8">
        <f>IF(AND(ISNUMBER(E116),E116&gt;0,ISNUMBER(C116)),(C116-E116)/E116,"")</f>
        <v/>
      </c>
      <c r="H116" s="8">
        <f>IF(AND(ISNUMBER(F116),F116&gt;0,ISNUMBER(D116)),(D116-F116)/F116,"")</f>
        <v/>
      </c>
      <c r="I116" s="8">
        <f>IF(ISNUMBER(G116),ABS(G116),"")</f>
        <v/>
      </c>
      <c r="J116" s="8">
        <f>IF(ISNUMBER(H116),ABS(H116),"")</f>
        <v/>
      </c>
    </row>
    <row r="117">
      <c r="A117" s="25" t="n"/>
      <c r="B117" s="25" t="n"/>
      <c r="C117" s="25" t="n"/>
      <c r="D117" s="25" t="n"/>
      <c r="E117" s="25" t="n"/>
      <c r="F117" s="25" t="n"/>
      <c r="G117" s="8">
        <f>IF(AND(ISNUMBER(E117),E117&gt;0,ISNUMBER(C117)),(C117-E117)/E117,"")</f>
        <v/>
      </c>
      <c r="H117" s="8">
        <f>IF(AND(ISNUMBER(F117),F117&gt;0,ISNUMBER(D117)),(D117-F117)/F117,"")</f>
        <v/>
      </c>
      <c r="I117" s="8">
        <f>IF(ISNUMBER(G117),ABS(G117),"")</f>
        <v/>
      </c>
      <c r="J117" s="8">
        <f>IF(ISNUMBER(H117),ABS(H117),"")</f>
        <v/>
      </c>
    </row>
    <row r="118">
      <c r="A118" s="25" t="n"/>
      <c r="B118" s="25" t="n"/>
      <c r="C118" s="25" t="n"/>
      <c r="D118" s="25" t="n"/>
      <c r="E118" s="25" t="n"/>
      <c r="F118" s="25" t="n"/>
      <c r="G118" s="8">
        <f>IF(AND(ISNUMBER(E118),E118&gt;0,ISNUMBER(C118)),(C118-E118)/E118,"")</f>
        <v/>
      </c>
      <c r="H118" s="8">
        <f>IF(AND(ISNUMBER(F118),F118&gt;0,ISNUMBER(D118)),(D118-F118)/F118,"")</f>
        <v/>
      </c>
      <c r="I118" s="8">
        <f>IF(ISNUMBER(G118),ABS(G118),"")</f>
        <v/>
      </c>
      <c r="J118" s="8">
        <f>IF(ISNUMBER(H118),ABS(H118),"")</f>
        <v/>
      </c>
    </row>
    <row r="119">
      <c r="A119" s="25" t="n"/>
      <c r="B119" s="25" t="n"/>
      <c r="C119" s="25" t="n"/>
      <c r="D119" s="25" t="n"/>
      <c r="E119" s="25" t="n"/>
      <c r="F119" s="25" t="n"/>
      <c r="G119" s="8">
        <f>IF(AND(ISNUMBER(E119),E119&gt;0,ISNUMBER(C119)),(C119-E119)/E119,"")</f>
        <v/>
      </c>
      <c r="H119" s="8">
        <f>IF(AND(ISNUMBER(F119),F119&gt;0,ISNUMBER(D119)),(D119-F119)/F119,"")</f>
        <v/>
      </c>
      <c r="I119" s="8">
        <f>IF(ISNUMBER(G119),ABS(G119),"")</f>
        <v/>
      </c>
      <c r="J119" s="8">
        <f>IF(ISNUMBER(H119),ABS(H119),"")</f>
        <v/>
      </c>
    </row>
    <row r="120">
      <c r="A120" s="25" t="n"/>
      <c r="B120" s="25" t="n"/>
      <c r="C120" s="25" t="n"/>
      <c r="D120" s="25" t="n"/>
      <c r="E120" s="25" t="n"/>
      <c r="F120" s="25" t="n"/>
      <c r="G120" s="8">
        <f>IF(AND(ISNUMBER(E120),E120&gt;0,ISNUMBER(C120)),(C120-E120)/E120,"")</f>
        <v/>
      </c>
      <c r="H120" s="8">
        <f>IF(AND(ISNUMBER(F120),F120&gt;0,ISNUMBER(D120)),(D120-F120)/F120,"")</f>
        <v/>
      </c>
      <c r="I120" s="8">
        <f>IF(ISNUMBER(G120),ABS(G120),"")</f>
        <v/>
      </c>
      <c r="J120" s="8">
        <f>IF(ISNUMBER(H120),ABS(H120),"")</f>
        <v/>
      </c>
    </row>
    <row r="121">
      <c r="A121" s="25" t="n"/>
      <c r="B121" s="25" t="n"/>
      <c r="C121" s="25" t="n"/>
      <c r="D121" s="25" t="n"/>
      <c r="E121" s="25" t="n"/>
      <c r="F121" s="25" t="n"/>
      <c r="G121" s="8">
        <f>IF(AND(ISNUMBER(E121),E121&gt;0,ISNUMBER(C121)),(C121-E121)/E121,"")</f>
        <v/>
      </c>
      <c r="H121" s="8">
        <f>IF(AND(ISNUMBER(F121),F121&gt;0,ISNUMBER(D121)),(D121-F121)/F121,"")</f>
        <v/>
      </c>
      <c r="I121" s="8">
        <f>IF(ISNUMBER(G121),ABS(G121),"")</f>
        <v/>
      </c>
      <c r="J121" s="8">
        <f>IF(ISNUMBER(H121),ABS(H121),"")</f>
        <v/>
      </c>
    </row>
    <row r="122">
      <c r="A122" s="25" t="n"/>
      <c r="B122" s="25" t="n"/>
      <c r="C122" s="25" t="n"/>
      <c r="D122" s="25" t="n"/>
      <c r="E122" s="25" t="n"/>
      <c r="F122" s="25" t="n"/>
      <c r="G122" s="8">
        <f>IF(AND(ISNUMBER(E122),E122&gt;0,ISNUMBER(C122)),(C122-E122)/E122,"")</f>
        <v/>
      </c>
      <c r="H122" s="8">
        <f>IF(AND(ISNUMBER(F122),F122&gt;0,ISNUMBER(D122)),(D122-F122)/F122,"")</f>
        <v/>
      </c>
      <c r="I122" s="8">
        <f>IF(ISNUMBER(G122),ABS(G122),"")</f>
        <v/>
      </c>
      <c r="J122" s="8">
        <f>IF(ISNUMBER(H122),ABS(H122),"")</f>
        <v/>
      </c>
    </row>
    <row r="123">
      <c r="A123" s="25" t="n"/>
      <c r="B123" s="25" t="n"/>
      <c r="C123" s="25" t="n"/>
      <c r="D123" s="25" t="n"/>
      <c r="E123" s="25" t="n"/>
      <c r="F123" s="25" t="n"/>
      <c r="G123" s="8">
        <f>IF(AND(ISNUMBER(E123),E123&gt;0,ISNUMBER(C123)),(C123-E123)/E123,"")</f>
        <v/>
      </c>
      <c r="H123" s="8">
        <f>IF(AND(ISNUMBER(F123),F123&gt;0,ISNUMBER(D123)),(D123-F123)/F123,"")</f>
        <v/>
      </c>
      <c r="I123" s="8">
        <f>IF(ISNUMBER(G123),ABS(G123),"")</f>
        <v/>
      </c>
      <c r="J123" s="8">
        <f>IF(ISNUMBER(H123),ABS(H123),"")</f>
        <v/>
      </c>
    </row>
    <row r="124">
      <c r="A124" s="25" t="n"/>
      <c r="B124" s="25" t="n"/>
      <c r="C124" s="25" t="n"/>
      <c r="D124" s="25" t="n"/>
      <c r="E124" s="25" t="n"/>
      <c r="F124" s="25" t="n"/>
      <c r="G124" s="8">
        <f>IF(AND(ISNUMBER(E124),E124&gt;0,ISNUMBER(C124)),(C124-E124)/E124,"")</f>
        <v/>
      </c>
      <c r="H124" s="8">
        <f>IF(AND(ISNUMBER(F124),F124&gt;0,ISNUMBER(D124)),(D124-F124)/F124,"")</f>
        <v/>
      </c>
      <c r="I124" s="8">
        <f>IF(ISNUMBER(G124),ABS(G124),"")</f>
        <v/>
      </c>
      <c r="J124" s="8">
        <f>IF(ISNUMBER(H124),ABS(H124),"")</f>
        <v/>
      </c>
    </row>
    <row r="125">
      <c r="A125" s="25" t="n"/>
      <c r="B125" s="25" t="n"/>
      <c r="C125" s="25" t="n"/>
      <c r="D125" s="25" t="n"/>
      <c r="E125" s="25" t="n"/>
      <c r="F125" s="25" t="n"/>
      <c r="G125" s="8">
        <f>IF(AND(ISNUMBER(E125),E125&gt;0,ISNUMBER(C125)),(C125-E125)/E125,"")</f>
        <v/>
      </c>
      <c r="H125" s="8">
        <f>IF(AND(ISNUMBER(F125),F125&gt;0,ISNUMBER(D125)),(D125-F125)/F125,"")</f>
        <v/>
      </c>
      <c r="I125" s="8">
        <f>IF(ISNUMBER(G125),ABS(G125),"")</f>
        <v/>
      </c>
      <c r="J125" s="8">
        <f>IF(ISNUMBER(H125),ABS(H125),"")</f>
        <v/>
      </c>
    </row>
    <row r="126">
      <c r="A126" s="25" t="n"/>
      <c r="B126" s="25" t="n"/>
      <c r="C126" s="25" t="n"/>
      <c r="D126" s="25" t="n"/>
      <c r="E126" s="25" t="n"/>
      <c r="F126" s="25" t="n"/>
      <c r="G126" s="8">
        <f>IF(AND(ISNUMBER(E126),E126&gt;0,ISNUMBER(C126)),(C126-E126)/E126,"")</f>
        <v/>
      </c>
      <c r="H126" s="8">
        <f>IF(AND(ISNUMBER(F126),F126&gt;0,ISNUMBER(D126)),(D126-F126)/F126,"")</f>
        <v/>
      </c>
      <c r="I126" s="8">
        <f>IF(ISNUMBER(G126),ABS(G126),"")</f>
        <v/>
      </c>
      <c r="J126" s="8">
        <f>IF(ISNUMBER(H126),ABS(H126),"")</f>
        <v/>
      </c>
    </row>
    <row r="127">
      <c r="A127" s="25" t="n"/>
      <c r="B127" s="25" t="n"/>
      <c r="C127" s="25" t="n"/>
      <c r="D127" s="25" t="n"/>
      <c r="E127" s="25" t="n"/>
      <c r="F127" s="25" t="n"/>
      <c r="G127" s="8">
        <f>IF(AND(ISNUMBER(E127),E127&gt;0,ISNUMBER(C127)),(C127-E127)/E127,"")</f>
        <v/>
      </c>
      <c r="H127" s="8">
        <f>IF(AND(ISNUMBER(F127),F127&gt;0,ISNUMBER(D127)),(D127-F127)/F127,"")</f>
        <v/>
      </c>
      <c r="I127" s="8">
        <f>IF(ISNUMBER(G127),ABS(G127),"")</f>
        <v/>
      </c>
      <c r="J127" s="8">
        <f>IF(ISNUMBER(H127),ABS(H127),"")</f>
        <v/>
      </c>
    </row>
    <row r="128">
      <c r="A128" s="25" t="n"/>
      <c r="B128" s="25" t="n"/>
      <c r="C128" s="25" t="n"/>
      <c r="D128" s="25" t="n"/>
      <c r="E128" s="25" t="n"/>
      <c r="F128" s="25" t="n"/>
      <c r="G128" s="8">
        <f>IF(AND(ISNUMBER(E128),E128&gt;0,ISNUMBER(C128)),(C128-E128)/E128,"")</f>
        <v/>
      </c>
      <c r="H128" s="8">
        <f>IF(AND(ISNUMBER(F128),F128&gt;0,ISNUMBER(D128)),(D128-F128)/F128,"")</f>
        <v/>
      </c>
      <c r="I128" s="8">
        <f>IF(ISNUMBER(G128),ABS(G128),"")</f>
        <v/>
      </c>
      <c r="J128" s="8">
        <f>IF(ISNUMBER(H128),ABS(H128),"")</f>
        <v/>
      </c>
    </row>
    <row r="129">
      <c r="A129" s="25" t="n"/>
      <c r="B129" s="25" t="n"/>
      <c r="C129" s="25" t="n"/>
      <c r="D129" s="25" t="n"/>
      <c r="E129" s="25" t="n"/>
      <c r="F129" s="25" t="n"/>
      <c r="G129" s="8">
        <f>IF(AND(ISNUMBER(E129),E129&gt;0,ISNUMBER(C129)),(C129-E129)/E129,"")</f>
        <v/>
      </c>
      <c r="H129" s="8">
        <f>IF(AND(ISNUMBER(F129),F129&gt;0,ISNUMBER(D129)),(D129-F129)/F129,"")</f>
        <v/>
      </c>
      <c r="I129" s="8">
        <f>IF(ISNUMBER(G129),ABS(G129),"")</f>
        <v/>
      </c>
      <c r="J129" s="8">
        <f>IF(ISNUMBER(H129),ABS(H129),"")</f>
        <v/>
      </c>
    </row>
    <row r="130">
      <c r="A130" s="25" t="n"/>
      <c r="B130" s="25" t="n"/>
      <c r="C130" s="25" t="n"/>
      <c r="D130" s="25" t="n"/>
      <c r="E130" s="25" t="n"/>
      <c r="F130" s="25" t="n"/>
      <c r="G130" s="8">
        <f>IF(AND(ISNUMBER(E130),E130&gt;0,ISNUMBER(C130)),(C130-E130)/E130,"")</f>
        <v/>
      </c>
      <c r="H130" s="8">
        <f>IF(AND(ISNUMBER(F130),F130&gt;0,ISNUMBER(D130)),(D130-F130)/F130,"")</f>
        <v/>
      </c>
      <c r="I130" s="8">
        <f>IF(ISNUMBER(G130),ABS(G130),"")</f>
        <v/>
      </c>
      <c r="J130" s="8">
        <f>IF(ISNUMBER(H130),ABS(H130),"")</f>
        <v/>
      </c>
    </row>
    <row r="131">
      <c r="A131" s="25" t="n"/>
      <c r="B131" s="25" t="n"/>
      <c r="C131" s="25" t="n"/>
      <c r="D131" s="25" t="n"/>
      <c r="E131" s="25" t="n"/>
      <c r="F131" s="25" t="n"/>
      <c r="G131" s="8">
        <f>IF(AND(ISNUMBER(E131),E131&gt;0,ISNUMBER(C131)),(C131-E131)/E131,"")</f>
        <v/>
      </c>
      <c r="H131" s="8">
        <f>IF(AND(ISNUMBER(F131),F131&gt;0,ISNUMBER(D131)),(D131-F131)/F131,"")</f>
        <v/>
      </c>
      <c r="I131" s="8">
        <f>IF(ISNUMBER(G131),ABS(G131),"")</f>
        <v/>
      </c>
      <c r="J131" s="8">
        <f>IF(ISNUMBER(H131),ABS(H131),"")</f>
        <v/>
      </c>
    </row>
    <row r="132">
      <c r="A132" s="25" t="n"/>
      <c r="B132" s="25" t="n"/>
      <c r="C132" s="25" t="n"/>
      <c r="D132" s="25" t="n"/>
      <c r="E132" s="25" t="n"/>
      <c r="F132" s="25" t="n"/>
      <c r="G132" s="8">
        <f>IF(AND(ISNUMBER(E132),E132&gt;0,ISNUMBER(C132)),(C132-E132)/E132,"")</f>
        <v/>
      </c>
      <c r="H132" s="8">
        <f>IF(AND(ISNUMBER(F132),F132&gt;0,ISNUMBER(D132)),(D132-F132)/F132,"")</f>
        <v/>
      </c>
      <c r="I132" s="8">
        <f>IF(ISNUMBER(G132),ABS(G132),"")</f>
        <v/>
      </c>
      <c r="J132" s="8">
        <f>IF(ISNUMBER(H132),ABS(H132),"")</f>
        <v/>
      </c>
    </row>
    <row r="133">
      <c r="A133" s="25" t="n"/>
      <c r="B133" s="25" t="n"/>
      <c r="C133" s="25" t="n"/>
      <c r="D133" s="25" t="n"/>
      <c r="E133" s="25" t="n"/>
      <c r="F133" s="25" t="n"/>
      <c r="G133" s="8">
        <f>IF(AND(ISNUMBER(E133),E133&gt;0,ISNUMBER(C133)),(C133-E133)/E133,"")</f>
        <v/>
      </c>
      <c r="H133" s="8">
        <f>IF(AND(ISNUMBER(F133),F133&gt;0,ISNUMBER(D133)),(D133-F133)/F133,"")</f>
        <v/>
      </c>
      <c r="I133" s="8">
        <f>IF(ISNUMBER(G133),ABS(G133),"")</f>
        <v/>
      </c>
      <c r="J133" s="8">
        <f>IF(ISNUMBER(H133),ABS(H133),"")</f>
        <v/>
      </c>
    </row>
    <row r="134">
      <c r="A134" s="25" t="n"/>
      <c r="B134" s="25" t="n"/>
      <c r="C134" s="25" t="n"/>
      <c r="D134" s="25" t="n"/>
      <c r="E134" s="25" t="n"/>
      <c r="F134" s="25" t="n"/>
      <c r="G134" s="8">
        <f>IF(AND(ISNUMBER(E134),E134&gt;0,ISNUMBER(C134)),(C134-E134)/E134,"")</f>
        <v/>
      </c>
      <c r="H134" s="8">
        <f>IF(AND(ISNUMBER(F134),F134&gt;0,ISNUMBER(D134)),(D134-F134)/F134,"")</f>
        <v/>
      </c>
      <c r="I134" s="8">
        <f>IF(ISNUMBER(G134),ABS(G134),"")</f>
        <v/>
      </c>
      <c r="J134" s="8">
        <f>IF(ISNUMBER(H134),ABS(H134),"")</f>
        <v/>
      </c>
    </row>
    <row r="135">
      <c r="A135" s="25" t="n"/>
      <c r="B135" s="25" t="n"/>
      <c r="C135" s="25" t="n"/>
      <c r="D135" s="25" t="n"/>
      <c r="E135" s="25" t="n"/>
      <c r="F135" s="25" t="n"/>
      <c r="G135" s="8">
        <f>IF(AND(ISNUMBER(E135),E135&gt;0,ISNUMBER(C135)),(C135-E135)/E135,"")</f>
        <v/>
      </c>
      <c r="H135" s="8">
        <f>IF(AND(ISNUMBER(F135),F135&gt;0,ISNUMBER(D135)),(D135-F135)/F135,"")</f>
        <v/>
      </c>
      <c r="I135" s="8">
        <f>IF(ISNUMBER(G135),ABS(G135),"")</f>
        <v/>
      </c>
      <c r="J135" s="8">
        <f>IF(ISNUMBER(H135),ABS(H135),"")</f>
        <v/>
      </c>
    </row>
    <row r="136">
      <c r="A136" s="25" t="n"/>
      <c r="B136" s="25" t="n"/>
      <c r="C136" s="25" t="n"/>
      <c r="D136" s="25" t="n"/>
      <c r="E136" s="25" t="n"/>
      <c r="F136" s="25" t="n"/>
      <c r="G136" s="8">
        <f>IF(AND(ISNUMBER(E136),E136&gt;0,ISNUMBER(C136)),(C136-E136)/E136,"")</f>
        <v/>
      </c>
      <c r="H136" s="8">
        <f>IF(AND(ISNUMBER(F136),F136&gt;0,ISNUMBER(D136)),(D136-F136)/F136,"")</f>
        <v/>
      </c>
      <c r="I136" s="8">
        <f>IF(ISNUMBER(G136),ABS(G136),"")</f>
        <v/>
      </c>
      <c r="J136" s="8">
        <f>IF(ISNUMBER(H136),ABS(H136),"")</f>
        <v/>
      </c>
    </row>
    <row r="137">
      <c r="A137" s="25" t="n"/>
      <c r="B137" s="25" t="n"/>
      <c r="C137" s="25" t="n"/>
      <c r="D137" s="25" t="n"/>
      <c r="E137" s="25" t="n"/>
      <c r="F137" s="25" t="n"/>
      <c r="G137" s="8">
        <f>IF(AND(ISNUMBER(E137),E137&gt;0,ISNUMBER(C137)),(C137-E137)/E137,"")</f>
        <v/>
      </c>
      <c r="H137" s="8">
        <f>IF(AND(ISNUMBER(F137),F137&gt;0,ISNUMBER(D137)),(D137-F137)/F137,"")</f>
        <v/>
      </c>
      <c r="I137" s="8">
        <f>IF(ISNUMBER(G137),ABS(G137),"")</f>
        <v/>
      </c>
      <c r="J137" s="8">
        <f>IF(ISNUMBER(H137),ABS(H137),"")</f>
        <v/>
      </c>
    </row>
    <row r="138">
      <c r="A138" s="25" t="n"/>
      <c r="B138" s="25" t="n"/>
      <c r="C138" s="25" t="n"/>
      <c r="D138" s="25" t="n"/>
      <c r="E138" s="25" t="n"/>
      <c r="F138" s="25" t="n"/>
      <c r="G138" s="8">
        <f>IF(AND(ISNUMBER(E138),E138&gt;0,ISNUMBER(C138)),(C138-E138)/E138,"")</f>
        <v/>
      </c>
      <c r="H138" s="8">
        <f>IF(AND(ISNUMBER(F138),F138&gt;0,ISNUMBER(D138)),(D138-F138)/F138,"")</f>
        <v/>
      </c>
      <c r="I138" s="8">
        <f>IF(ISNUMBER(G138),ABS(G138),"")</f>
        <v/>
      </c>
      <c r="J138" s="8">
        <f>IF(ISNUMBER(H138),ABS(H138),"")</f>
        <v/>
      </c>
    </row>
    <row r="139">
      <c r="A139" s="25" t="n"/>
      <c r="B139" s="25" t="n"/>
      <c r="C139" s="25" t="n"/>
      <c r="D139" s="25" t="n"/>
      <c r="E139" s="25" t="n"/>
      <c r="F139" s="25" t="n"/>
      <c r="G139" s="8">
        <f>IF(AND(ISNUMBER(E139),E139&gt;0,ISNUMBER(C139)),(C139-E139)/E139,"")</f>
        <v/>
      </c>
      <c r="H139" s="8">
        <f>IF(AND(ISNUMBER(F139),F139&gt;0,ISNUMBER(D139)),(D139-F139)/F139,"")</f>
        <v/>
      </c>
      <c r="I139" s="8">
        <f>IF(ISNUMBER(G139),ABS(G139),"")</f>
        <v/>
      </c>
      <c r="J139" s="8">
        <f>IF(ISNUMBER(H139),ABS(H139),"")</f>
        <v/>
      </c>
    </row>
    <row r="140">
      <c r="A140" s="25" t="n"/>
      <c r="B140" s="25" t="n"/>
      <c r="C140" s="25" t="n"/>
      <c r="D140" s="25" t="n"/>
      <c r="E140" s="25" t="n"/>
      <c r="F140" s="25" t="n"/>
      <c r="G140" s="8">
        <f>IF(AND(ISNUMBER(E140),E140&gt;0,ISNUMBER(C140)),(C140-E140)/E140,"")</f>
        <v/>
      </c>
      <c r="H140" s="8">
        <f>IF(AND(ISNUMBER(F140),F140&gt;0,ISNUMBER(D140)),(D140-F140)/F140,"")</f>
        <v/>
      </c>
      <c r="I140" s="8">
        <f>IF(ISNUMBER(G140),ABS(G140),"")</f>
        <v/>
      </c>
      <c r="J140" s="8">
        <f>IF(ISNUMBER(H140),ABS(H140),"")</f>
        <v/>
      </c>
    </row>
    <row r="141">
      <c r="A141" s="25" t="n"/>
      <c r="B141" s="25" t="n"/>
      <c r="C141" s="25" t="n"/>
      <c r="D141" s="25" t="n"/>
      <c r="E141" s="25" t="n"/>
      <c r="F141" s="25" t="n"/>
      <c r="G141" s="8">
        <f>IF(AND(ISNUMBER(E141),E141&gt;0,ISNUMBER(C141)),(C141-E141)/E141,"")</f>
        <v/>
      </c>
      <c r="H141" s="8">
        <f>IF(AND(ISNUMBER(F141),F141&gt;0,ISNUMBER(D141)),(D141-F141)/F141,"")</f>
        <v/>
      </c>
      <c r="I141" s="8">
        <f>IF(ISNUMBER(G141),ABS(G141),"")</f>
        <v/>
      </c>
      <c r="J141" s="8">
        <f>IF(ISNUMBER(H141),ABS(H141),"")</f>
        <v/>
      </c>
    </row>
    <row r="142">
      <c r="A142" s="25" t="n"/>
      <c r="B142" s="25" t="n"/>
      <c r="C142" s="25" t="n"/>
      <c r="D142" s="25" t="n"/>
      <c r="E142" s="25" t="n"/>
      <c r="F142" s="25" t="n"/>
      <c r="G142" s="8">
        <f>IF(AND(ISNUMBER(E142),E142&gt;0,ISNUMBER(C142)),(C142-E142)/E142,"")</f>
        <v/>
      </c>
      <c r="H142" s="8">
        <f>IF(AND(ISNUMBER(F142),F142&gt;0,ISNUMBER(D142)),(D142-F142)/F142,"")</f>
        <v/>
      </c>
      <c r="I142" s="8">
        <f>IF(ISNUMBER(G142),ABS(G142),"")</f>
        <v/>
      </c>
      <c r="J142" s="8">
        <f>IF(ISNUMBER(H142),ABS(H142),"")</f>
        <v/>
      </c>
    </row>
    <row r="143">
      <c r="A143" s="25" t="n"/>
      <c r="B143" s="25" t="n"/>
      <c r="C143" s="25" t="n"/>
      <c r="D143" s="25" t="n"/>
      <c r="E143" s="25" t="n"/>
      <c r="F143" s="25" t="n"/>
      <c r="G143" s="8">
        <f>IF(AND(ISNUMBER(E143),E143&gt;0,ISNUMBER(C143)),(C143-E143)/E143,"")</f>
        <v/>
      </c>
      <c r="H143" s="8">
        <f>IF(AND(ISNUMBER(F143),F143&gt;0,ISNUMBER(D143)),(D143-F143)/F143,"")</f>
        <v/>
      </c>
      <c r="I143" s="8">
        <f>IF(ISNUMBER(G143),ABS(G143),"")</f>
        <v/>
      </c>
      <c r="J143" s="8">
        <f>IF(ISNUMBER(H143),ABS(H143),"")</f>
        <v/>
      </c>
    </row>
    <row r="144">
      <c r="A144" s="25" t="n"/>
      <c r="B144" s="25" t="n"/>
      <c r="C144" s="25" t="n"/>
      <c r="D144" s="25" t="n"/>
      <c r="E144" s="25" t="n"/>
      <c r="F144" s="25" t="n"/>
      <c r="G144" s="8">
        <f>IF(AND(ISNUMBER(E144),E144&gt;0,ISNUMBER(C144)),(C144-E144)/E144,"")</f>
        <v/>
      </c>
      <c r="H144" s="8">
        <f>IF(AND(ISNUMBER(F144),F144&gt;0,ISNUMBER(D144)),(D144-F144)/F144,"")</f>
        <v/>
      </c>
      <c r="I144" s="8">
        <f>IF(ISNUMBER(G144),ABS(G144),"")</f>
        <v/>
      </c>
      <c r="J144" s="8">
        <f>IF(ISNUMBER(H144),ABS(H144),"")</f>
        <v/>
      </c>
    </row>
    <row r="145">
      <c r="A145" s="25" t="n"/>
      <c r="B145" s="25" t="n"/>
      <c r="C145" s="25" t="n"/>
      <c r="D145" s="25" t="n"/>
      <c r="E145" s="25" t="n"/>
      <c r="F145" s="25" t="n"/>
      <c r="G145" s="8">
        <f>IF(AND(ISNUMBER(E145),E145&gt;0,ISNUMBER(C145)),(C145-E145)/E145,"")</f>
        <v/>
      </c>
      <c r="H145" s="8">
        <f>IF(AND(ISNUMBER(F145),F145&gt;0,ISNUMBER(D145)),(D145-F145)/F145,"")</f>
        <v/>
      </c>
      <c r="I145" s="8">
        <f>IF(ISNUMBER(G145),ABS(G145),"")</f>
        <v/>
      </c>
      <c r="J145" s="8">
        <f>IF(ISNUMBER(H145),ABS(H145),"")</f>
        <v/>
      </c>
    </row>
    <row r="146">
      <c r="A146" s="25" t="n"/>
      <c r="B146" s="25" t="n"/>
      <c r="C146" s="25" t="n"/>
      <c r="D146" s="25" t="n"/>
      <c r="E146" s="25" t="n"/>
      <c r="F146" s="25" t="n"/>
      <c r="G146" s="8">
        <f>IF(AND(ISNUMBER(E146),E146&gt;0,ISNUMBER(C146)),(C146-E146)/E146,"")</f>
        <v/>
      </c>
      <c r="H146" s="8">
        <f>IF(AND(ISNUMBER(F146),F146&gt;0,ISNUMBER(D146)),(D146-F146)/F146,"")</f>
        <v/>
      </c>
      <c r="I146" s="8">
        <f>IF(ISNUMBER(G146),ABS(G146),"")</f>
        <v/>
      </c>
      <c r="J146" s="8">
        <f>IF(ISNUMBER(H146),ABS(H146),"")</f>
        <v/>
      </c>
    </row>
    <row r="147">
      <c r="A147" s="25" t="n"/>
      <c r="B147" s="25" t="n"/>
      <c r="C147" s="25" t="n"/>
      <c r="D147" s="25" t="n"/>
      <c r="E147" s="25" t="n"/>
      <c r="F147" s="25" t="n"/>
      <c r="G147" s="8">
        <f>IF(AND(ISNUMBER(E147),E147&gt;0,ISNUMBER(C147)),(C147-E147)/E147,"")</f>
        <v/>
      </c>
      <c r="H147" s="8">
        <f>IF(AND(ISNUMBER(F147),F147&gt;0,ISNUMBER(D147)),(D147-F147)/F147,"")</f>
        <v/>
      </c>
      <c r="I147" s="8">
        <f>IF(ISNUMBER(G147),ABS(G147),"")</f>
        <v/>
      </c>
      <c r="J147" s="8">
        <f>IF(ISNUMBER(H147),ABS(H147),"")</f>
        <v/>
      </c>
    </row>
    <row r="148">
      <c r="A148" s="25" t="n"/>
      <c r="B148" s="25" t="n"/>
      <c r="C148" s="25" t="n"/>
      <c r="D148" s="25" t="n"/>
      <c r="E148" s="25" t="n"/>
      <c r="F148" s="25" t="n"/>
      <c r="G148" s="8">
        <f>IF(AND(ISNUMBER(E148),E148&gt;0,ISNUMBER(C148)),(C148-E148)/E148,"")</f>
        <v/>
      </c>
      <c r="H148" s="8">
        <f>IF(AND(ISNUMBER(F148),F148&gt;0,ISNUMBER(D148)),(D148-F148)/F148,"")</f>
        <v/>
      </c>
      <c r="I148" s="8">
        <f>IF(ISNUMBER(G148),ABS(G148),"")</f>
        <v/>
      </c>
      <c r="J148" s="8">
        <f>IF(ISNUMBER(H148),ABS(H148),"")</f>
        <v/>
      </c>
    </row>
    <row r="149">
      <c r="A149" s="25" t="n"/>
      <c r="B149" s="25" t="n"/>
      <c r="C149" s="25" t="n"/>
      <c r="D149" s="25" t="n"/>
      <c r="E149" s="25" t="n"/>
      <c r="F149" s="25" t="n"/>
      <c r="G149" s="8">
        <f>IF(AND(ISNUMBER(E149),E149&gt;0,ISNUMBER(C149)),(C149-E149)/E149,"")</f>
        <v/>
      </c>
      <c r="H149" s="8">
        <f>IF(AND(ISNUMBER(F149),F149&gt;0,ISNUMBER(D149)),(D149-F149)/F149,"")</f>
        <v/>
      </c>
      <c r="I149" s="8">
        <f>IF(ISNUMBER(G149),ABS(G149),"")</f>
        <v/>
      </c>
      <c r="J149" s="8">
        <f>IF(ISNUMBER(H149),ABS(H149),"")</f>
        <v/>
      </c>
    </row>
    <row r="150">
      <c r="A150" s="25" t="n"/>
      <c r="B150" s="25" t="n"/>
      <c r="C150" s="25" t="n"/>
      <c r="D150" s="25" t="n"/>
      <c r="E150" s="25" t="n"/>
      <c r="F150" s="25" t="n"/>
      <c r="G150" s="8">
        <f>IF(AND(ISNUMBER(E150),E150&gt;0,ISNUMBER(C150)),(C150-E150)/E150,"")</f>
        <v/>
      </c>
      <c r="H150" s="8">
        <f>IF(AND(ISNUMBER(F150),F150&gt;0,ISNUMBER(D150)),(D150-F150)/F150,"")</f>
        <v/>
      </c>
      <c r="I150" s="8">
        <f>IF(ISNUMBER(G150),ABS(G150),"")</f>
        <v/>
      </c>
      <c r="J150" s="8">
        <f>IF(ISNUMBER(H150),ABS(H150),"")</f>
        <v/>
      </c>
    </row>
    <row r="151">
      <c r="A151" s="25" t="n"/>
      <c r="B151" s="25" t="n"/>
      <c r="C151" s="25" t="n"/>
      <c r="D151" s="25" t="n"/>
      <c r="E151" s="25" t="n"/>
      <c r="F151" s="25" t="n"/>
      <c r="G151" s="8">
        <f>IF(AND(ISNUMBER(E151),E151&gt;0,ISNUMBER(C151)),(C151-E151)/E151,"")</f>
        <v/>
      </c>
      <c r="H151" s="8">
        <f>IF(AND(ISNUMBER(F151),F151&gt;0,ISNUMBER(D151)),(D151-F151)/F151,"")</f>
        <v/>
      </c>
      <c r="I151" s="8">
        <f>IF(ISNUMBER(G151),ABS(G151),"")</f>
        <v/>
      </c>
      <c r="J151" s="8">
        <f>IF(ISNUMBER(H151),ABS(H151),"")</f>
        <v/>
      </c>
    </row>
    <row r="152">
      <c r="A152" s="25" t="n"/>
      <c r="B152" s="25" t="n"/>
      <c r="C152" s="25" t="n"/>
      <c r="D152" s="25" t="n"/>
      <c r="E152" s="25" t="n"/>
      <c r="F152" s="25" t="n"/>
      <c r="G152" s="8">
        <f>IF(AND(ISNUMBER(E152),E152&gt;0,ISNUMBER(C152)),(C152-E152)/E152,"")</f>
        <v/>
      </c>
      <c r="H152" s="8">
        <f>IF(AND(ISNUMBER(F152),F152&gt;0,ISNUMBER(D152)),(D152-F152)/F152,"")</f>
        <v/>
      </c>
      <c r="I152" s="8">
        <f>IF(ISNUMBER(G152),ABS(G152),"")</f>
        <v/>
      </c>
      <c r="J152" s="8">
        <f>IF(ISNUMBER(H152),ABS(H152),"")</f>
        <v/>
      </c>
    </row>
    <row r="153">
      <c r="A153" s="25" t="n"/>
      <c r="B153" s="25" t="n"/>
      <c r="C153" s="25" t="n"/>
      <c r="D153" s="25" t="n"/>
      <c r="E153" s="25" t="n"/>
      <c r="F153" s="25" t="n"/>
      <c r="G153" s="8">
        <f>IF(AND(ISNUMBER(E153),E153&gt;0,ISNUMBER(C153)),(C153-E153)/E153,"")</f>
        <v/>
      </c>
      <c r="H153" s="8">
        <f>IF(AND(ISNUMBER(F153),F153&gt;0,ISNUMBER(D153)),(D153-F153)/F153,"")</f>
        <v/>
      </c>
      <c r="I153" s="8">
        <f>IF(ISNUMBER(G153),ABS(G153),"")</f>
        <v/>
      </c>
      <c r="J153" s="8">
        <f>IF(ISNUMBER(H153),ABS(H153),"")</f>
        <v/>
      </c>
    </row>
    <row r="154">
      <c r="A154" s="25" t="n"/>
      <c r="B154" s="25" t="n"/>
      <c r="C154" s="25" t="n"/>
      <c r="D154" s="25" t="n"/>
      <c r="E154" s="25" t="n"/>
      <c r="F154" s="25" t="n"/>
      <c r="G154" s="8">
        <f>IF(AND(ISNUMBER(E154),E154&gt;0,ISNUMBER(C154)),(C154-E154)/E154,"")</f>
        <v/>
      </c>
      <c r="H154" s="8">
        <f>IF(AND(ISNUMBER(F154),F154&gt;0,ISNUMBER(D154)),(D154-F154)/F154,"")</f>
        <v/>
      </c>
      <c r="I154" s="8">
        <f>IF(ISNUMBER(G154),ABS(G154),"")</f>
        <v/>
      </c>
      <c r="J154" s="8">
        <f>IF(ISNUMBER(H154),ABS(H154),"")</f>
        <v/>
      </c>
    </row>
    <row r="155">
      <c r="A155" s="25" t="n"/>
      <c r="B155" s="25" t="n"/>
      <c r="C155" s="25" t="n"/>
      <c r="D155" s="25" t="n"/>
      <c r="E155" s="25" t="n"/>
      <c r="F155" s="25" t="n"/>
      <c r="G155" s="8">
        <f>IF(AND(ISNUMBER(E155),E155&gt;0,ISNUMBER(C155)),(C155-E155)/E155,"")</f>
        <v/>
      </c>
      <c r="H155" s="8">
        <f>IF(AND(ISNUMBER(F155),F155&gt;0,ISNUMBER(D155)),(D155-F155)/F155,"")</f>
        <v/>
      </c>
      <c r="I155" s="8">
        <f>IF(ISNUMBER(G155),ABS(G155),"")</f>
        <v/>
      </c>
      <c r="J155" s="8">
        <f>IF(ISNUMBER(H155),ABS(H155),"")</f>
        <v/>
      </c>
    </row>
    <row r="156">
      <c r="A156" s="25" t="n"/>
      <c r="B156" s="25" t="n"/>
      <c r="C156" s="25" t="n"/>
      <c r="D156" s="25" t="n"/>
      <c r="E156" s="25" t="n"/>
      <c r="F156" s="25" t="n"/>
      <c r="G156" s="8">
        <f>IF(AND(ISNUMBER(E156),E156&gt;0,ISNUMBER(C156)),(C156-E156)/E156,"")</f>
        <v/>
      </c>
      <c r="H156" s="8">
        <f>IF(AND(ISNUMBER(F156),F156&gt;0,ISNUMBER(D156)),(D156-F156)/F156,"")</f>
        <v/>
      </c>
      <c r="I156" s="8">
        <f>IF(ISNUMBER(G156),ABS(G156),"")</f>
        <v/>
      </c>
      <c r="J156" s="8">
        <f>IF(ISNUMBER(H156),ABS(H156),"")</f>
        <v/>
      </c>
    </row>
    <row r="157">
      <c r="A157" s="25" t="n"/>
      <c r="B157" s="25" t="n"/>
      <c r="C157" s="25" t="n"/>
      <c r="D157" s="25" t="n"/>
      <c r="E157" s="25" t="n"/>
      <c r="F157" s="25" t="n"/>
      <c r="G157" s="8">
        <f>IF(AND(ISNUMBER(E157),E157&gt;0,ISNUMBER(C157)),(C157-E157)/E157,"")</f>
        <v/>
      </c>
      <c r="H157" s="8">
        <f>IF(AND(ISNUMBER(F157),F157&gt;0,ISNUMBER(D157)),(D157-F157)/F157,"")</f>
        <v/>
      </c>
      <c r="I157" s="8">
        <f>IF(ISNUMBER(G157),ABS(G157),"")</f>
        <v/>
      </c>
      <c r="J157" s="8">
        <f>IF(ISNUMBER(H157),ABS(H157),"")</f>
        <v/>
      </c>
    </row>
    <row r="158">
      <c r="A158" s="25" t="n"/>
      <c r="B158" s="25" t="n"/>
      <c r="C158" s="25" t="n"/>
      <c r="D158" s="25" t="n"/>
      <c r="E158" s="25" t="n"/>
      <c r="F158" s="25" t="n"/>
      <c r="G158" s="8">
        <f>IF(AND(ISNUMBER(E158),E158&gt;0,ISNUMBER(C158)),(C158-E158)/E158,"")</f>
        <v/>
      </c>
      <c r="H158" s="8">
        <f>IF(AND(ISNUMBER(F158),F158&gt;0,ISNUMBER(D158)),(D158-F158)/F158,"")</f>
        <v/>
      </c>
      <c r="I158" s="8">
        <f>IF(ISNUMBER(G158),ABS(G158),"")</f>
        <v/>
      </c>
      <c r="J158" s="8">
        <f>IF(ISNUMBER(H158),ABS(H158),"")</f>
        <v/>
      </c>
    </row>
    <row r="159">
      <c r="A159" s="25" t="n"/>
      <c r="B159" s="25" t="n"/>
      <c r="C159" s="25" t="n"/>
      <c r="D159" s="25" t="n"/>
      <c r="E159" s="25" t="n"/>
      <c r="F159" s="25" t="n"/>
      <c r="G159" s="8">
        <f>IF(AND(ISNUMBER(E159),E159&gt;0,ISNUMBER(C159)),(C159-E159)/E159,"")</f>
        <v/>
      </c>
      <c r="H159" s="8">
        <f>IF(AND(ISNUMBER(F159),F159&gt;0,ISNUMBER(D159)),(D159-F159)/F159,"")</f>
        <v/>
      </c>
      <c r="I159" s="8">
        <f>IF(ISNUMBER(G159),ABS(G159),"")</f>
        <v/>
      </c>
      <c r="J159" s="8">
        <f>IF(ISNUMBER(H159),ABS(H159),"")</f>
        <v/>
      </c>
    </row>
    <row r="160">
      <c r="A160" s="25" t="n"/>
      <c r="B160" s="25" t="n"/>
      <c r="C160" s="25" t="n"/>
      <c r="D160" s="25" t="n"/>
      <c r="E160" s="25" t="n"/>
      <c r="F160" s="25" t="n"/>
      <c r="G160" s="8">
        <f>IF(AND(ISNUMBER(E160),E160&gt;0,ISNUMBER(C160)),(C160-E160)/E160,"")</f>
        <v/>
      </c>
      <c r="H160" s="8">
        <f>IF(AND(ISNUMBER(F160),F160&gt;0,ISNUMBER(D160)),(D160-F160)/F160,"")</f>
        <v/>
      </c>
      <c r="I160" s="8">
        <f>IF(ISNUMBER(G160),ABS(G160),"")</f>
        <v/>
      </c>
      <c r="J160" s="8">
        <f>IF(ISNUMBER(H160),ABS(H160),"")</f>
        <v/>
      </c>
    </row>
    <row r="161">
      <c r="A161" s="25" t="n"/>
      <c r="B161" s="25" t="n"/>
      <c r="C161" s="25" t="n"/>
      <c r="D161" s="25" t="n"/>
      <c r="E161" s="25" t="n"/>
      <c r="F161" s="25" t="n"/>
      <c r="G161" s="8">
        <f>IF(AND(ISNUMBER(E161),E161&gt;0,ISNUMBER(C161)),(C161-E161)/E161,"")</f>
        <v/>
      </c>
      <c r="H161" s="8">
        <f>IF(AND(ISNUMBER(F161),F161&gt;0,ISNUMBER(D161)),(D161-F161)/F161,"")</f>
        <v/>
      </c>
      <c r="I161" s="8">
        <f>IF(ISNUMBER(G161),ABS(G161),"")</f>
        <v/>
      </c>
      <c r="J161" s="8">
        <f>IF(ISNUMBER(H161),ABS(H161),"")</f>
        <v/>
      </c>
    </row>
    <row r="162">
      <c r="A162" s="25" t="n"/>
      <c r="B162" s="25" t="n"/>
      <c r="C162" s="25" t="n"/>
      <c r="D162" s="25" t="n"/>
      <c r="E162" s="25" t="n"/>
      <c r="F162" s="25" t="n"/>
      <c r="G162" s="8">
        <f>IF(AND(ISNUMBER(E162),E162&gt;0,ISNUMBER(C162)),(C162-E162)/E162,"")</f>
        <v/>
      </c>
      <c r="H162" s="8">
        <f>IF(AND(ISNUMBER(F162),F162&gt;0,ISNUMBER(D162)),(D162-F162)/F162,"")</f>
        <v/>
      </c>
      <c r="I162" s="8">
        <f>IF(ISNUMBER(G162),ABS(G162),"")</f>
        <v/>
      </c>
      <c r="J162" s="8">
        <f>IF(ISNUMBER(H162),ABS(H162),"")</f>
        <v/>
      </c>
    </row>
    <row r="163">
      <c r="A163" s="25" t="n"/>
      <c r="B163" s="25" t="n"/>
      <c r="C163" s="25" t="n"/>
      <c r="D163" s="25" t="n"/>
      <c r="E163" s="25" t="n"/>
      <c r="F163" s="25" t="n"/>
      <c r="G163" s="8">
        <f>IF(AND(ISNUMBER(E163),E163&gt;0,ISNUMBER(C163)),(C163-E163)/E163,"")</f>
        <v/>
      </c>
      <c r="H163" s="8">
        <f>IF(AND(ISNUMBER(F163),F163&gt;0,ISNUMBER(D163)),(D163-F163)/F163,"")</f>
        <v/>
      </c>
      <c r="I163" s="8">
        <f>IF(ISNUMBER(G163),ABS(G163),"")</f>
        <v/>
      </c>
      <c r="J163" s="8">
        <f>IF(ISNUMBER(H163),ABS(H163),"")</f>
        <v/>
      </c>
    </row>
    <row r="164">
      <c r="A164" s="25" t="n"/>
      <c r="B164" s="25" t="n"/>
      <c r="C164" s="25" t="n"/>
      <c r="D164" s="25" t="n"/>
      <c r="E164" s="25" t="n"/>
      <c r="F164" s="25" t="n"/>
      <c r="G164" s="8">
        <f>IF(AND(ISNUMBER(E164),E164&gt;0,ISNUMBER(C164)),(C164-E164)/E164,"")</f>
        <v/>
      </c>
      <c r="H164" s="8">
        <f>IF(AND(ISNUMBER(F164),F164&gt;0,ISNUMBER(D164)),(D164-F164)/F164,"")</f>
        <v/>
      </c>
      <c r="I164" s="8">
        <f>IF(ISNUMBER(G164),ABS(G164),"")</f>
        <v/>
      </c>
      <c r="J164" s="8">
        <f>IF(ISNUMBER(H164),ABS(H164),"")</f>
        <v/>
      </c>
    </row>
    <row r="165">
      <c r="A165" s="25" t="n"/>
      <c r="B165" s="25" t="n"/>
      <c r="C165" s="25" t="n"/>
      <c r="D165" s="25" t="n"/>
      <c r="E165" s="25" t="n"/>
      <c r="F165" s="25" t="n"/>
      <c r="G165" s="8">
        <f>IF(AND(ISNUMBER(E165),E165&gt;0,ISNUMBER(C165)),(C165-E165)/E165,"")</f>
        <v/>
      </c>
      <c r="H165" s="8">
        <f>IF(AND(ISNUMBER(F165),F165&gt;0,ISNUMBER(D165)),(D165-F165)/F165,"")</f>
        <v/>
      </c>
      <c r="I165" s="8">
        <f>IF(ISNUMBER(G165),ABS(G165),"")</f>
        <v/>
      </c>
      <c r="J165" s="8">
        <f>IF(ISNUMBER(H165),ABS(H165),"")</f>
        <v/>
      </c>
    </row>
    <row r="166">
      <c r="A166" s="25" t="n"/>
      <c r="B166" s="25" t="n"/>
      <c r="C166" s="25" t="n"/>
      <c r="D166" s="25" t="n"/>
      <c r="E166" s="25" t="n"/>
      <c r="F166" s="25" t="n"/>
      <c r="G166" s="8">
        <f>IF(AND(ISNUMBER(E166),E166&gt;0,ISNUMBER(C166)),(C166-E166)/E166,"")</f>
        <v/>
      </c>
      <c r="H166" s="8">
        <f>IF(AND(ISNUMBER(F166),F166&gt;0,ISNUMBER(D166)),(D166-F166)/F166,"")</f>
        <v/>
      </c>
      <c r="I166" s="8">
        <f>IF(ISNUMBER(G166),ABS(G166),"")</f>
        <v/>
      </c>
      <c r="J166" s="8">
        <f>IF(ISNUMBER(H166),ABS(H166),"")</f>
        <v/>
      </c>
    </row>
    <row r="167">
      <c r="A167" s="25" t="n"/>
      <c r="B167" s="25" t="n"/>
      <c r="C167" s="25" t="n"/>
      <c r="D167" s="25" t="n"/>
      <c r="E167" s="25" t="n"/>
      <c r="F167" s="25" t="n"/>
      <c r="G167" s="8">
        <f>IF(AND(ISNUMBER(E167),E167&gt;0,ISNUMBER(C167)),(C167-E167)/E167,"")</f>
        <v/>
      </c>
      <c r="H167" s="8">
        <f>IF(AND(ISNUMBER(F167),F167&gt;0,ISNUMBER(D167)),(D167-F167)/F167,"")</f>
        <v/>
      </c>
      <c r="I167" s="8">
        <f>IF(ISNUMBER(G167),ABS(G167),"")</f>
        <v/>
      </c>
      <c r="J167" s="8">
        <f>IF(ISNUMBER(H167),ABS(H167),"")</f>
        <v/>
      </c>
    </row>
    <row r="168">
      <c r="A168" s="25" t="n"/>
      <c r="B168" s="25" t="n"/>
      <c r="C168" s="25" t="n"/>
      <c r="D168" s="25" t="n"/>
      <c r="E168" s="25" t="n"/>
      <c r="F168" s="25" t="n"/>
      <c r="G168" s="8">
        <f>IF(AND(ISNUMBER(E168),E168&gt;0,ISNUMBER(C168)),(C168-E168)/E168,"")</f>
        <v/>
      </c>
      <c r="H168" s="8">
        <f>IF(AND(ISNUMBER(F168),F168&gt;0,ISNUMBER(D168)),(D168-F168)/F168,"")</f>
        <v/>
      </c>
      <c r="I168" s="8">
        <f>IF(ISNUMBER(G168),ABS(G168),"")</f>
        <v/>
      </c>
      <c r="J168" s="8">
        <f>IF(ISNUMBER(H168),ABS(H168),"")</f>
        <v/>
      </c>
    </row>
    <row r="169">
      <c r="A169" s="25" t="n"/>
      <c r="B169" s="25" t="n"/>
      <c r="C169" s="25" t="n"/>
      <c r="D169" s="25" t="n"/>
      <c r="E169" s="25" t="n"/>
      <c r="F169" s="25" t="n"/>
      <c r="G169" s="8">
        <f>IF(AND(ISNUMBER(E169),E169&gt;0,ISNUMBER(C169)),(C169-E169)/E169,"")</f>
        <v/>
      </c>
      <c r="H169" s="8">
        <f>IF(AND(ISNUMBER(F169),F169&gt;0,ISNUMBER(D169)),(D169-F169)/F169,"")</f>
        <v/>
      </c>
      <c r="I169" s="8">
        <f>IF(ISNUMBER(G169),ABS(G169),"")</f>
        <v/>
      </c>
      <c r="J169" s="8">
        <f>IF(ISNUMBER(H169),ABS(H169),"")</f>
        <v/>
      </c>
    </row>
    <row r="170">
      <c r="A170" s="25" t="n"/>
      <c r="B170" s="25" t="n"/>
      <c r="C170" s="25" t="n"/>
      <c r="D170" s="25" t="n"/>
      <c r="E170" s="25" t="n"/>
      <c r="F170" s="25" t="n"/>
      <c r="G170" s="8">
        <f>IF(AND(ISNUMBER(E170),E170&gt;0,ISNUMBER(C170)),(C170-E170)/E170,"")</f>
        <v/>
      </c>
      <c r="H170" s="8">
        <f>IF(AND(ISNUMBER(F170),F170&gt;0,ISNUMBER(D170)),(D170-F170)/F170,"")</f>
        <v/>
      </c>
      <c r="I170" s="8">
        <f>IF(ISNUMBER(G170),ABS(G170),"")</f>
        <v/>
      </c>
      <c r="J170" s="8">
        <f>IF(ISNUMBER(H170),ABS(H170),"")</f>
        <v/>
      </c>
    </row>
    <row r="171">
      <c r="A171" s="25" t="n"/>
      <c r="B171" s="25" t="n"/>
      <c r="C171" s="25" t="n"/>
      <c r="D171" s="25" t="n"/>
      <c r="E171" s="25" t="n"/>
      <c r="F171" s="25" t="n"/>
      <c r="G171" s="8">
        <f>IF(AND(ISNUMBER(E171),E171&gt;0,ISNUMBER(C171)),(C171-E171)/E171,"")</f>
        <v/>
      </c>
      <c r="H171" s="8">
        <f>IF(AND(ISNUMBER(F171),F171&gt;0,ISNUMBER(D171)),(D171-F171)/F171,"")</f>
        <v/>
      </c>
      <c r="I171" s="8">
        <f>IF(ISNUMBER(G171),ABS(G171),"")</f>
        <v/>
      </c>
      <c r="J171" s="8">
        <f>IF(ISNUMBER(H171),ABS(H171),"")</f>
        <v/>
      </c>
    </row>
    <row r="172">
      <c r="A172" s="25" t="n"/>
      <c r="B172" s="25" t="n"/>
      <c r="C172" s="25" t="n"/>
      <c r="D172" s="25" t="n"/>
      <c r="E172" s="25" t="n"/>
      <c r="F172" s="25" t="n"/>
      <c r="G172" s="8">
        <f>IF(AND(ISNUMBER(E172),E172&gt;0,ISNUMBER(C172)),(C172-E172)/E172,"")</f>
        <v/>
      </c>
      <c r="H172" s="8">
        <f>IF(AND(ISNUMBER(F172),F172&gt;0,ISNUMBER(D172)),(D172-F172)/F172,"")</f>
        <v/>
      </c>
      <c r="I172" s="8">
        <f>IF(ISNUMBER(G172),ABS(G172),"")</f>
        <v/>
      </c>
      <c r="J172" s="8">
        <f>IF(ISNUMBER(H172),ABS(H172),"")</f>
        <v/>
      </c>
    </row>
    <row r="173">
      <c r="A173" s="25" t="n"/>
      <c r="B173" s="25" t="n"/>
      <c r="C173" s="25" t="n"/>
      <c r="D173" s="25" t="n"/>
      <c r="E173" s="25" t="n"/>
      <c r="F173" s="25" t="n"/>
      <c r="G173" s="8">
        <f>IF(AND(ISNUMBER(E173),E173&gt;0,ISNUMBER(C173)),(C173-E173)/E173,"")</f>
        <v/>
      </c>
      <c r="H173" s="8">
        <f>IF(AND(ISNUMBER(F173),F173&gt;0,ISNUMBER(D173)),(D173-F173)/F173,"")</f>
        <v/>
      </c>
      <c r="I173" s="8">
        <f>IF(ISNUMBER(G173),ABS(G173),"")</f>
        <v/>
      </c>
      <c r="J173" s="8">
        <f>IF(ISNUMBER(H173),ABS(H173),"")</f>
        <v/>
      </c>
    </row>
    <row r="174">
      <c r="A174" s="25" t="n"/>
      <c r="B174" s="25" t="n"/>
      <c r="C174" s="25" t="n"/>
      <c r="D174" s="25" t="n"/>
      <c r="E174" s="25" t="n"/>
      <c r="F174" s="25" t="n"/>
      <c r="G174" s="8">
        <f>IF(AND(ISNUMBER(E174),E174&gt;0,ISNUMBER(C174)),(C174-E174)/E174,"")</f>
        <v/>
      </c>
      <c r="H174" s="8">
        <f>IF(AND(ISNUMBER(F174),F174&gt;0,ISNUMBER(D174)),(D174-F174)/F174,"")</f>
        <v/>
      </c>
      <c r="I174" s="8">
        <f>IF(ISNUMBER(G174),ABS(G174),"")</f>
        <v/>
      </c>
      <c r="J174" s="8">
        <f>IF(ISNUMBER(H174),ABS(H174),"")</f>
        <v/>
      </c>
    </row>
    <row r="175">
      <c r="A175" s="25" t="n"/>
      <c r="B175" s="25" t="n"/>
      <c r="C175" s="25" t="n"/>
      <c r="D175" s="25" t="n"/>
      <c r="E175" s="25" t="n"/>
      <c r="F175" s="25" t="n"/>
      <c r="G175" s="8">
        <f>IF(AND(ISNUMBER(E175),E175&gt;0,ISNUMBER(C175)),(C175-E175)/E175,"")</f>
        <v/>
      </c>
      <c r="H175" s="8">
        <f>IF(AND(ISNUMBER(F175),F175&gt;0,ISNUMBER(D175)),(D175-F175)/F175,"")</f>
        <v/>
      </c>
      <c r="I175" s="8">
        <f>IF(ISNUMBER(G175),ABS(G175),"")</f>
        <v/>
      </c>
      <c r="J175" s="8">
        <f>IF(ISNUMBER(H175),ABS(H175),"")</f>
        <v/>
      </c>
    </row>
    <row r="176">
      <c r="A176" s="25" t="n"/>
      <c r="B176" s="25" t="n"/>
      <c r="C176" s="25" t="n"/>
      <c r="D176" s="25" t="n"/>
      <c r="E176" s="25" t="n"/>
      <c r="F176" s="25" t="n"/>
      <c r="G176" s="8">
        <f>IF(AND(ISNUMBER(E176),E176&gt;0,ISNUMBER(C176)),(C176-E176)/E176,"")</f>
        <v/>
      </c>
      <c r="H176" s="8">
        <f>IF(AND(ISNUMBER(F176),F176&gt;0,ISNUMBER(D176)),(D176-F176)/F176,"")</f>
        <v/>
      </c>
      <c r="I176" s="8">
        <f>IF(ISNUMBER(G176),ABS(G176),"")</f>
        <v/>
      </c>
      <c r="J176" s="8">
        <f>IF(ISNUMBER(H176),ABS(H176),"")</f>
        <v/>
      </c>
    </row>
    <row r="177">
      <c r="A177" s="25" t="n"/>
      <c r="B177" s="25" t="n"/>
      <c r="C177" s="25" t="n"/>
      <c r="D177" s="25" t="n"/>
      <c r="E177" s="25" t="n"/>
      <c r="F177" s="25" t="n"/>
      <c r="G177" s="8">
        <f>IF(AND(ISNUMBER(E177),E177&gt;0,ISNUMBER(C177)),(C177-E177)/E177,"")</f>
        <v/>
      </c>
      <c r="H177" s="8">
        <f>IF(AND(ISNUMBER(F177),F177&gt;0,ISNUMBER(D177)),(D177-F177)/F177,"")</f>
        <v/>
      </c>
      <c r="I177" s="8">
        <f>IF(ISNUMBER(G177),ABS(G177),"")</f>
        <v/>
      </c>
      <c r="J177" s="8">
        <f>IF(ISNUMBER(H177),ABS(H177),"")</f>
        <v/>
      </c>
    </row>
    <row r="178">
      <c r="A178" s="25" t="n"/>
      <c r="B178" s="25" t="n"/>
      <c r="C178" s="25" t="n"/>
      <c r="D178" s="25" t="n"/>
      <c r="E178" s="25" t="n"/>
      <c r="F178" s="25" t="n"/>
      <c r="G178" s="8">
        <f>IF(AND(ISNUMBER(E178),E178&gt;0,ISNUMBER(C178)),(C178-E178)/E178,"")</f>
        <v/>
      </c>
      <c r="H178" s="8">
        <f>IF(AND(ISNUMBER(F178),F178&gt;0,ISNUMBER(D178)),(D178-F178)/F178,"")</f>
        <v/>
      </c>
      <c r="I178" s="8">
        <f>IF(ISNUMBER(G178),ABS(G178),"")</f>
        <v/>
      </c>
      <c r="J178" s="8">
        <f>IF(ISNUMBER(H178),ABS(H178),"")</f>
        <v/>
      </c>
    </row>
    <row r="179">
      <c r="A179" s="25" t="n"/>
      <c r="B179" s="25" t="n"/>
      <c r="C179" s="25" t="n"/>
      <c r="D179" s="25" t="n"/>
      <c r="E179" s="25" t="n"/>
      <c r="F179" s="25" t="n"/>
      <c r="G179" s="8">
        <f>IF(AND(ISNUMBER(E179),E179&gt;0,ISNUMBER(C179)),(C179-E179)/E179,"")</f>
        <v/>
      </c>
      <c r="H179" s="8">
        <f>IF(AND(ISNUMBER(F179),F179&gt;0,ISNUMBER(D179)),(D179-F179)/F179,"")</f>
        <v/>
      </c>
      <c r="I179" s="8">
        <f>IF(ISNUMBER(G179),ABS(G179),"")</f>
        <v/>
      </c>
      <c r="J179" s="8">
        <f>IF(ISNUMBER(H179),ABS(H179),"")</f>
        <v/>
      </c>
    </row>
    <row r="180">
      <c r="A180" s="25" t="n"/>
      <c r="B180" s="25" t="n"/>
      <c r="C180" s="25" t="n"/>
      <c r="D180" s="25" t="n"/>
      <c r="E180" s="25" t="n"/>
      <c r="F180" s="25" t="n"/>
      <c r="G180" s="8">
        <f>IF(AND(ISNUMBER(E180),E180&gt;0,ISNUMBER(C180)),(C180-E180)/E180,"")</f>
        <v/>
      </c>
      <c r="H180" s="8">
        <f>IF(AND(ISNUMBER(F180),F180&gt;0,ISNUMBER(D180)),(D180-F180)/F180,"")</f>
        <v/>
      </c>
      <c r="I180" s="8">
        <f>IF(ISNUMBER(G180),ABS(G180),"")</f>
        <v/>
      </c>
      <c r="J180" s="8">
        <f>IF(ISNUMBER(H180),ABS(H180),"")</f>
        <v/>
      </c>
    </row>
    <row r="181">
      <c r="A181" s="25" t="n"/>
      <c r="B181" s="25" t="n"/>
      <c r="C181" s="25" t="n"/>
      <c r="D181" s="25" t="n"/>
      <c r="E181" s="25" t="n"/>
      <c r="F181" s="25" t="n"/>
      <c r="G181" s="8">
        <f>IF(AND(ISNUMBER(E181),E181&gt;0,ISNUMBER(C181)),(C181-E181)/E181,"")</f>
        <v/>
      </c>
      <c r="H181" s="8">
        <f>IF(AND(ISNUMBER(F181),F181&gt;0,ISNUMBER(D181)),(D181-F181)/F181,"")</f>
        <v/>
      </c>
      <c r="I181" s="8">
        <f>IF(ISNUMBER(G181),ABS(G181),"")</f>
        <v/>
      </c>
      <c r="J181" s="8">
        <f>IF(ISNUMBER(H181),ABS(H181),"")</f>
        <v/>
      </c>
    </row>
    <row r="182">
      <c r="A182" s="25" t="n"/>
      <c r="B182" s="25" t="n"/>
      <c r="C182" s="25" t="n"/>
      <c r="D182" s="25" t="n"/>
      <c r="E182" s="25" t="n"/>
      <c r="F182" s="25" t="n"/>
      <c r="G182" s="8">
        <f>IF(AND(ISNUMBER(E182),E182&gt;0,ISNUMBER(C182)),(C182-E182)/E182,"")</f>
        <v/>
      </c>
      <c r="H182" s="8">
        <f>IF(AND(ISNUMBER(F182),F182&gt;0,ISNUMBER(D182)),(D182-F182)/F182,"")</f>
        <v/>
      </c>
      <c r="I182" s="8">
        <f>IF(ISNUMBER(G182),ABS(G182),"")</f>
        <v/>
      </c>
      <c r="J182" s="8">
        <f>IF(ISNUMBER(H182),ABS(H182),"")</f>
        <v/>
      </c>
    </row>
    <row r="183">
      <c r="A183" s="25" t="n"/>
      <c r="B183" s="25" t="n"/>
      <c r="C183" s="25" t="n"/>
      <c r="D183" s="25" t="n"/>
      <c r="E183" s="25" t="n"/>
      <c r="F183" s="25" t="n"/>
      <c r="G183" s="8">
        <f>IF(AND(ISNUMBER(E183),E183&gt;0,ISNUMBER(C183)),(C183-E183)/E183,"")</f>
        <v/>
      </c>
      <c r="H183" s="8">
        <f>IF(AND(ISNUMBER(F183),F183&gt;0,ISNUMBER(D183)),(D183-F183)/F183,"")</f>
        <v/>
      </c>
      <c r="I183" s="8">
        <f>IF(ISNUMBER(G183),ABS(G183),"")</f>
        <v/>
      </c>
      <c r="J183" s="8">
        <f>IF(ISNUMBER(H183),ABS(H183),"")</f>
        <v/>
      </c>
    </row>
    <row r="184">
      <c r="A184" s="25" t="n"/>
      <c r="B184" s="25" t="n"/>
      <c r="C184" s="25" t="n"/>
      <c r="D184" s="25" t="n"/>
      <c r="E184" s="25" t="n"/>
      <c r="F184" s="25" t="n"/>
      <c r="G184" s="8">
        <f>IF(AND(ISNUMBER(E184),E184&gt;0,ISNUMBER(C184)),(C184-E184)/E184,"")</f>
        <v/>
      </c>
      <c r="H184" s="8">
        <f>IF(AND(ISNUMBER(F184),F184&gt;0,ISNUMBER(D184)),(D184-F184)/F184,"")</f>
        <v/>
      </c>
      <c r="I184" s="8">
        <f>IF(ISNUMBER(G184),ABS(G184),"")</f>
        <v/>
      </c>
      <c r="J184" s="8">
        <f>IF(ISNUMBER(H184),ABS(H184),"")</f>
        <v/>
      </c>
    </row>
    <row r="185">
      <c r="A185" s="25" t="n"/>
      <c r="B185" s="25" t="n"/>
      <c r="C185" s="25" t="n"/>
      <c r="D185" s="25" t="n"/>
      <c r="E185" s="25" t="n"/>
      <c r="F185" s="25" t="n"/>
      <c r="G185" s="8">
        <f>IF(AND(ISNUMBER(E185),E185&gt;0,ISNUMBER(C185)),(C185-E185)/E185,"")</f>
        <v/>
      </c>
      <c r="H185" s="8">
        <f>IF(AND(ISNUMBER(F185),F185&gt;0,ISNUMBER(D185)),(D185-F185)/F185,"")</f>
        <v/>
      </c>
      <c r="I185" s="8">
        <f>IF(ISNUMBER(G185),ABS(G185),"")</f>
        <v/>
      </c>
      <c r="J185" s="8">
        <f>IF(ISNUMBER(H185),ABS(H185),"")</f>
        <v/>
      </c>
    </row>
    <row r="186">
      <c r="A186" s="25" t="n"/>
      <c r="B186" s="25" t="n"/>
      <c r="C186" s="25" t="n"/>
      <c r="D186" s="25" t="n"/>
      <c r="E186" s="25" t="n"/>
      <c r="F186" s="25" t="n"/>
      <c r="G186" s="8">
        <f>IF(AND(ISNUMBER(E186),E186&gt;0,ISNUMBER(C186)),(C186-E186)/E186,"")</f>
        <v/>
      </c>
      <c r="H186" s="8">
        <f>IF(AND(ISNUMBER(F186),F186&gt;0,ISNUMBER(D186)),(D186-F186)/F186,"")</f>
        <v/>
      </c>
      <c r="I186" s="8">
        <f>IF(ISNUMBER(G186),ABS(G186),"")</f>
        <v/>
      </c>
      <c r="J186" s="8">
        <f>IF(ISNUMBER(H186),ABS(H186),"")</f>
        <v/>
      </c>
    </row>
    <row r="187">
      <c r="A187" s="25" t="n"/>
      <c r="B187" s="25" t="n"/>
      <c r="C187" s="25" t="n"/>
      <c r="D187" s="25" t="n"/>
      <c r="E187" s="25" t="n"/>
      <c r="F187" s="25" t="n"/>
      <c r="G187" s="8">
        <f>IF(AND(ISNUMBER(E187),E187&gt;0,ISNUMBER(C187)),(C187-E187)/E187,"")</f>
        <v/>
      </c>
      <c r="H187" s="8">
        <f>IF(AND(ISNUMBER(F187),F187&gt;0,ISNUMBER(D187)),(D187-F187)/F187,"")</f>
        <v/>
      </c>
      <c r="I187" s="8">
        <f>IF(ISNUMBER(G187),ABS(G187),"")</f>
        <v/>
      </c>
      <c r="J187" s="8">
        <f>IF(ISNUMBER(H187),ABS(H187),"")</f>
        <v/>
      </c>
    </row>
    <row r="188">
      <c r="A188" s="25" t="n"/>
      <c r="B188" s="25" t="n"/>
      <c r="C188" s="25" t="n"/>
      <c r="D188" s="25" t="n"/>
      <c r="E188" s="25" t="n"/>
      <c r="F188" s="25" t="n"/>
      <c r="G188" s="8">
        <f>IF(AND(ISNUMBER(E188),E188&gt;0,ISNUMBER(C188)),(C188-E188)/E188,"")</f>
        <v/>
      </c>
      <c r="H188" s="8">
        <f>IF(AND(ISNUMBER(F188),F188&gt;0,ISNUMBER(D188)),(D188-F188)/F188,"")</f>
        <v/>
      </c>
      <c r="I188" s="8">
        <f>IF(ISNUMBER(G188),ABS(G188),"")</f>
        <v/>
      </c>
      <c r="J188" s="8">
        <f>IF(ISNUMBER(H188),ABS(H188),"")</f>
        <v/>
      </c>
    </row>
    <row r="189">
      <c r="A189" s="25" t="n"/>
      <c r="B189" s="25" t="n"/>
      <c r="C189" s="25" t="n"/>
      <c r="D189" s="25" t="n"/>
      <c r="E189" s="25" t="n"/>
      <c r="F189" s="25" t="n"/>
      <c r="G189" s="8">
        <f>IF(AND(ISNUMBER(E189),E189&gt;0,ISNUMBER(C189)),(C189-E189)/E189,"")</f>
        <v/>
      </c>
      <c r="H189" s="8">
        <f>IF(AND(ISNUMBER(F189),F189&gt;0,ISNUMBER(D189)),(D189-F189)/F189,"")</f>
        <v/>
      </c>
      <c r="I189" s="8">
        <f>IF(ISNUMBER(G189),ABS(G189),"")</f>
        <v/>
      </c>
      <c r="J189" s="8">
        <f>IF(ISNUMBER(H189),ABS(H189),"")</f>
        <v/>
      </c>
    </row>
    <row r="190">
      <c r="A190" s="25" t="n"/>
      <c r="B190" s="25" t="n"/>
      <c r="C190" s="25" t="n"/>
      <c r="D190" s="25" t="n"/>
      <c r="E190" s="25" t="n"/>
      <c r="F190" s="25" t="n"/>
      <c r="G190" s="8">
        <f>IF(AND(ISNUMBER(E190),E190&gt;0,ISNUMBER(C190)),(C190-E190)/E190,"")</f>
        <v/>
      </c>
      <c r="H190" s="8">
        <f>IF(AND(ISNUMBER(F190),F190&gt;0,ISNUMBER(D190)),(D190-F190)/F190,"")</f>
        <v/>
      </c>
      <c r="I190" s="8">
        <f>IF(ISNUMBER(G190),ABS(G190),"")</f>
        <v/>
      </c>
      <c r="J190" s="8">
        <f>IF(ISNUMBER(H190),ABS(H190),"")</f>
        <v/>
      </c>
    </row>
    <row r="191">
      <c r="A191" s="25" t="n"/>
      <c r="B191" s="25" t="n"/>
      <c r="C191" s="25" t="n"/>
      <c r="D191" s="25" t="n"/>
      <c r="E191" s="25" t="n"/>
      <c r="F191" s="25" t="n"/>
      <c r="G191" s="8">
        <f>IF(AND(ISNUMBER(E191),E191&gt;0,ISNUMBER(C191)),(C191-E191)/E191,"")</f>
        <v/>
      </c>
      <c r="H191" s="8">
        <f>IF(AND(ISNUMBER(F191),F191&gt;0,ISNUMBER(D191)),(D191-F191)/F191,"")</f>
        <v/>
      </c>
      <c r="I191" s="8">
        <f>IF(ISNUMBER(G191),ABS(G191),"")</f>
        <v/>
      </c>
      <c r="J191" s="8">
        <f>IF(ISNUMBER(H191),ABS(H191),"")</f>
        <v/>
      </c>
    </row>
    <row r="192">
      <c r="A192" s="25" t="n"/>
      <c r="B192" s="25" t="n"/>
      <c r="C192" s="25" t="n"/>
      <c r="D192" s="25" t="n"/>
      <c r="E192" s="25" t="n"/>
      <c r="F192" s="25" t="n"/>
      <c r="G192" s="8">
        <f>IF(AND(ISNUMBER(E192),E192&gt;0,ISNUMBER(C192)),(C192-E192)/E192,"")</f>
        <v/>
      </c>
      <c r="H192" s="8">
        <f>IF(AND(ISNUMBER(F192),F192&gt;0,ISNUMBER(D192)),(D192-F192)/F192,"")</f>
        <v/>
      </c>
      <c r="I192" s="8">
        <f>IF(ISNUMBER(G192),ABS(G192),"")</f>
        <v/>
      </c>
      <c r="J192" s="8">
        <f>IF(ISNUMBER(H192),ABS(H192),"")</f>
        <v/>
      </c>
    </row>
    <row r="193">
      <c r="A193" s="25" t="n"/>
      <c r="B193" s="25" t="n"/>
      <c r="C193" s="25" t="n"/>
      <c r="D193" s="25" t="n"/>
      <c r="E193" s="25" t="n"/>
      <c r="F193" s="25" t="n"/>
      <c r="G193" s="8">
        <f>IF(AND(ISNUMBER(E193),E193&gt;0,ISNUMBER(C193)),(C193-E193)/E193,"")</f>
        <v/>
      </c>
      <c r="H193" s="8">
        <f>IF(AND(ISNUMBER(F193),F193&gt;0,ISNUMBER(D193)),(D193-F193)/F193,"")</f>
        <v/>
      </c>
      <c r="I193" s="8">
        <f>IF(ISNUMBER(G193),ABS(G193),"")</f>
        <v/>
      </c>
      <c r="J193" s="8">
        <f>IF(ISNUMBER(H193),ABS(H193),"")</f>
        <v/>
      </c>
    </row>
    <row r="194">
      <c r="A194" s="25" t="n"/>
      <c r="B194" s="25" t="n"/>
      <c r="C194" s="25" t="n"/>
      <c r="D194" s="25" t="n"/>
      <c r="E194" s="25" t="n"/>
      <c r="F194" s="25" t="n"/>
      <c r="G194" s="8">
        <f>IF(AND(ISNUMBER(E194),E194&gt;0,ISNUMBER(C194)),(C194-E194)/E194,"")</f>
        <v/>
      </c>
      <c r="H194" s="8">
        <f>IF(AND(ISNUMBER(F194),F194&gt;0,ISNUMBER(D194)),(D194-F194)/F194,"")</f>
        <v/>
      </c>
      <c r="I194" s="8">
        <f>IF(ISNUMBER(G194),ABS(G194),"")</f>
        <v/>
      </c>
      <c r="J194" s="8">
        <f>IF(ISNUMBER(H194),ABS(H194),"")</f>
        <v/>
      </c>
    </row>
    <row r="195">
      <c r="A195" s="25" t="n"/>
      <c r="B195" s="25" t="n"/>
      <c r="C195" s="25" t="n"/>
      <c r="D195" s="25" t="n"/>
      <c r="E195" s="25" t="n"/>
      <c r="F195" s="25" t="n"/>
      <c r="G195" s="8">
        <f>IF(AND(ISNUMBER(E195),E195&gt;0,ISNUMBER(C195)),(C195-E195)/E195,"")</f>
        <v/>
      </c>
      <c r="H195" s="8">
        <f>IF(AND(ISNUMBER(F195),F195&gt;0,ISNUMBER(D195)),(D195-F195)/F195,"")</f>
        <v/>
      </c>
      <c r="I195" s="8">
        <f>IF(ISNUMBER(G195),ABS(G195),"")</f>
        <v/>
      </c>
      <c r="J195" s="8">
        <f>IF(ISNUMBER(H195),ABS(H195),"")</f>
        <v/>
      </c>
    </row>
    <row r="196">
      <c r="A196" s="25" t="n"/>
      <c r="B196" s="25" t="n"/>
      <c r="C196" s="25" t="n"/>
      <c r="D196" s="25" t="n"/>
      <c r="E196" s="25" t="n"/>
      <c r="F196" s="25" t="n"/>
      <c r="G196" s="8">
        <f>IF(AND(ISNUMBER(E196),E196&gt;0,ISNUMBER(C196)),(C196-E196)/E196,"")</f>
        <v/>
      </c>
      <c r="H196" s="8">
        <f>IF(AND(ISNUMBER(F196),F196&gt;0,ISNUMBER(D196)),(D196-F196)/F196,"")</f>
        <v/>
      </c>
      <c r="I196" s="8">
        <f>IF(ISNUMBER(G196),ABS(G196),"")</f>
        <v/>
      </c>
      <c r="J196" s="8">
        <f>IF(ISNUMBER(H196),ABS(H196),"")</f>
        <v/>
      </c>
    </row>
    <row r="197">
      <c r="A197" s="25" t="n"/>
      <c r="B197" s="25" t="n"/>
      <c r="C197" s="25" t="n"/>
      <c r="D197" s="25" t="n"/>
      <c r="E197" s="25" t="n"/>
      <c r="F197" s="25" t="n"/>
      <c r="G197" s="8">
        <f>IF(AND(ISNUMBER(E197),E197&gt;0,ISNUMBER(C197)),(C197-E197)/E197,"")</f>
        <v/>
      </c>
      <c r="H197" s="8">
        <f>IF(AND(ISNUMBER(F197),F197&gt;0,ISNUMBER(D197)),(D197-F197)/F197,"")</f>
        <v/>
      </c>
      <c r="I197" s="8">
        <f>IF(ISNUMBER(G197),ABS(G197),"")</f>
        <v/>
      </c>
      <c r="J197" s="8">
        <f>IF(ISNUMBER(H197),ABS(H197),"")</f>
        <v/>
      </c>
    </row>
    <row r="198">
      <c r="A198" s="25" t="n"/>
      <c r="B198" s="25" t="n"/>
      <c r="C198" s="25" t="n"/>
      <c r="D198" s="25" t="n"/>
      <c r="E198" s="25" t="n"/>
      <c r="F198" s="25" t="n"/>
      <c r="G198" s="8">
        <f>IF(AND(ISNUMBER(E198),E198&gt;0,ISNUMBER(C198)),(C198-E198)/E198,"")</f>
        <v/>
      </c>
      <c r="H198" s="8">
        <f>IF(AND(ISNUMBER(F198),F198&gt;0,ISNUMBER(D198)),(D198-F198)/F198,"")</f>
        <v/>
      </c>
      <c r="I198" s="8">
        <f>IF(ISNUMBER(G198),ABS(G198),"")</f>
        <v/>
      </c>
      <c r="J198" s="8">
        <f>IF(ISNUMBER(H198),ABS(H198),"")</f>
        <v/>
      </c>
    </row>
    <row r="199">
      <c r="A199" s="25" t="n"/>
      <c r="B199" s="25" t="n"/>
      <c r="C199" s="25" t="n"/>
      <c r="D199" s="25" t="n"/>
      <c r="E199" s="25" t="n"/>
      <c r="F199" s="25" t="n"/>
      <c r="G199" s="8">
        <f>IF(AND(ISNUMBER(E199),E199&gt;0,ISNUMBER(C199)),(C199-E199)/E199,"")</f>
        <v/>
      </c>
      <c r="H199" s="8">
        <f>IF(AND(ISNUMBER(F199),F199&gt;0,ISNUMBER(D199)),(D199-F199)/F199,"")</f>
        <v/>
      </c>
      <c r="I199" s="8">
        <f>IF(ISNUMBER(G199),ABS(G199),"")</f>
        <v/>
      </c>
      <c r="J199" s="8">
        <f>IF(ISNUMBER(H199),ABS(H199),"")</f>
        <v/>
      </c>
    </row>
    <row r="200">
      <c r="A200" s="25" t="n"/>
      <c r="B200" s="25" t="n"/>
      <c r="C200" s="25" t="n"/>
      <c r="D200" s="25" t="n"/>
      <c r="E200" s="25" t="n"/>
      <c r="F200" s="25" t="n"/>
      <c r="G200" s="8">
        <f>IF(AND(ISNUMBER(E200),E200&gt;0,ISNUMBER(C200)),(C200-E200)/E200,"")</f>
        <v/>
      </c>
      <c r="H200" s="8">
        <f>IF(AND(ISNUMBER(F200),F200&gt;0,ISNUMBER(D200)),(D200-F200)/F200,"")</f>
        <v/>
      </c>
      <c r="I200" s="8">
        <f>IF(ISNUMBER(G200),ABS(G200),"")</f>
        <v/>
      </c>
      <c r="J200" s="8">
        <f>IF(ISNUMBER(H200),ABS(H200),"")</f>
        <v/>
      </c>
    </row>
    <row r="201">
      <c r="A201" s="25" t="n"/>
      <c r="B201" s="25" t="n"/>
      <c r="C201" s="25" t="n"/>
      <c r="D201" s="25" t="n"/>
      <c r="E201" s="25" t="n"/>
      <c r="F201" s="25" t="n"/>
      <c r="G201" s="8">
        <f>IF(AND(ISNUMBER(E201),E201&gt;0,ISNUMBER(C201)),(C201-E201)/E201,"")</f>
        <v/>
      </c>
      <c r="H201" s="8">
        <f>IF(AND(ISNUMBER(F201),F201&gt;0,ISNUMBER(D201)),(D201-F201)/F201,"")</f>
        <v/>
      </c>
      <c r="I201" s="8">
        <f>IF(ISNUMBER(G201),ABS(G201),"")</f>
        <v/>
      </c>
      <c r="J201" s="8">
        <f>IF(ISNUMBER(H201),ABS(H201),"")</f>
        <v/>
      </c>
    </row>
  </sheetData>
  <mergeCells count="1">
    <mergeCell ref="L1:M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B1:H15"/>
  <sheetViews>
    <sheetView workbookViewId="0">
      <selection activeCell="A1" sqref="A1"/>
    </sheetView>
  </sheetViews>
  <sheetFormatPr baseColWidth="8" defaultRowHeight="15"/>
  <cols>
    <col width="20" customWidth="1" min="2" max="2"/>
    <col width="20" customWidth="1" min="3" max="3"/>
    <col width="20" customWidth="1" min="4" max="4"/>
    <col width="20" customWidth="1" min="5" max="5"/>
    <col width="20" customWidth="1" min="6" max="6"/>
    <col width="20" customWidth="1" min="7" max="7"/>
    <col width="20" customWidth="1" min="8" max="8"/>
  </cols>
  <sheetData>
    <row r="1">
      <c r="B1" s="1" t="inlineStr">
        <is>
          <t>The bid ladder: read-only, from the notebook's replay</t>
        </is>
      </c>
    </row>
    <row r="2" ht="60" customHeight="1">
      <c r="B2" s="2" t="inlineStr">
        <is>
          <t>A sheet cannot recompute this: the replay re-runs last week's auctions one price at a time, from a log the sheet does not hold. These are the notebook's values for the worked campaign with the budget lifted so it does not bind. 'Since the current bid' is the cost of all the extra conversions since the current bid; 'this step' is the cost of the ones the last step bought.</t>
        </is>
      </c>
    </row>
    <row r="4" ht="48" customHeight="1">
      <c r="B4" s="31" t="inlineStr">
        <is>
          <t>bid, as a multiple of the current one</t>
        </is>
      </c>
      <c r="C4" s="31" t="inlineStr">
        <is>
          <t>conversions per week</t>
        </is>
      </c>
      <c r="D4" s="31" t="inlineStr">
        <is>
          <t>cost per week</t>
        </is>
      </c>
      <c r="E4" s="31" t="inlineStr">
        <is>
          <t>average cost per conversion</t>
        </is>
      </c>
      <c r="F4" s="31" t="inlineStr">
        <is>
          <t>cost per extra conversion since the current bid</t>
        </is>
      </c>
      <c r="G4" s="31" t="inlineStr">
        <is>
          <t>cost per extra conversion, this step</t>
        </is>
      </c>
      <c r="H4" s="31" t="inlineStr">
        <is>
          <t>margin at the worked value</t>
        </is>
      </c>
    </row>
    <row r="5">
      <c r="B5" s="16" t="n">
        <v>1</v>
      </c>
      <c r="C5" s="16" t="n">
        <v>115.3796</v>
      </c>
      <c r="D5" s="15" t="n">
        <v>2031.0655</v>
      </c>
      <c r="E5" s="15" t="n">
        <v>17.6033</v>
      </c>
      <c r="F5" s="15" t="inlineStr">
        <is>
          <t>-</t>
        </is>
      </c>
      <c r="G5" s="15" t="inlineStr">
        <is>
          <t>-</t>
        </is>
      </c>
      <c r="H5" s="15" t="n">
        <v>1661.0804</v>
      </c>
    </row>
    <row r="6">
      <c r="B6" s="16" t="n">
        <v>1.1</v>
      </c>
      <c r="C6" s="16" t="n">
        <v>127.894</v>
      </c>
      <c r="D6" s="15" t="n">
        <v>2368.1336</v>
      </c>
      <c r="E6" s="15" t="n">
        <v>18.5164</v>
      </c>
      <c r="F6" s="15" t="n">
        <v>26.9343</v>
      </c>
      <c r="G6" s="15" t="n">
        <v>26.9343</v>
      </c>
      <c r="H6" s="15" t="n">
        <v>1724.4754</v>
      </c>
    </row>
    <row r="7">
      <c r="B7" s="16" t="n">
        <v>1.2</v>
      </c>
      <c r="C7" s="16" t="n">
        <v>138.0384</v>
      </c>
      <c r="D7" s="15" t="n">
        <v>2665.3651</v>
      </c>
      <c r="E7" s="15" t="n">
        <v>19.3089</v>
      </c>
      <c r="F7" s="15" t="n">
        <v>27.9934</v>
      </c>
      <c r="G7" s="15" t="n">
        <v>29.3001</v>
      </c>
      <c r="H7" s="15" t="n">
        <v>1751.8643</v>
      </c>
    </row>
    <row r="8">
      <c r="B8" s="16" t="n">
        <v>1.3</v>
      </c>
      <c r="C8" s="16" t="n">
        <v>145.8821</v>
      </c>
      <c r="D8" s="15" t="n">
        <v>2913.8686</v>
      </c>
      <c r="E8" s="15" t="n">
        <v>19.9741</v>
      </c>
      <c r="F8" s="15" t="n">
        <v>28.942</v>
      </c>
      <c r="G8" s="15" t="n">
        <v>31.6821</v>
      </c>
      <c r="H8" s="15" t="n">
        <v>1754.3574</v>
      </c>
    </row>
    <row r="9">
      <c r="B9" s="16" t="n">
        <v>1.4</v>
      </c>
      <c r="C9" s="16" t="n">
        <v>152.3463</v>
      </c>
      <c r="D9" s="15" t="n">
        <v>3133.4464</v>
      </c>
      <c r="E9" s="15" t="n">
        <v>20.5679</v>
      </c>
      <c r="F9" s="15" t="n">
        <v>29.8209</v>
      </c>
      <c r="G9" s="15" t="n">
        <v>33.9679</v>
      </c>
      <c r="H9" s="15" t="n">
        <v>1741.6365</v>
      </c>
    </row>
    <row r="10">
      <c r="B10" s="16" t="n">
        <v>1.5</v>
      </c>
      <c r="C10" s="16" t="n">
        <v>157.5539</v>
      </c>
      <c r="D10" s="15" t="n">
        <v>3322.787</v>
      </c>
      <c r="E10" s="15" t="n">
        <v>21.0898</v>
      </c>
      <c r="F10" s="15" t="n">
        <v>30.6282</v>
      </c>
      <c r="G10" s="15" t="n">
        <v>36.3591</v>
      </c>
      <c r="H10" s="15" t="n">
        <v>1718.9363</v>
      </c>
    </row>
    <row r="11">
      <c r="B11" s="16" t="n">
        <v>1.6</v>
      </c>
      <c r="C11" s="16" t="n">
        <v>161.357</v>
      </c>
      <c r="D11" s="15" t="n">
        <v>3470.0936</v>
      </c>
      <c r="E11" s="15" t="n">
        <v>21.5057</v>
      </c>
      <c r="F11" s="15" t="n">
        <v>31.2986</v>
      </c>
      <c r="G11" s="15" t="n">
        <v>38.7327</v>
      </c>
      <c r="H11" s="15" t="n">
        <v>1693.3308</v>
      </c>
    </row>
    <row r="12">
      <c r="B12" s="16" t="n">
        <v>1.8</v>
      </c>
      <c r="C12" s="16" t="n">
        <v>166.6933</v>
      </c>
      <c r="D12" s="15" t="n">
        <v>3696.1042</v>
      </c>
      <c r="E12" s="15" t="n">
        <v>22.1731</v>
      </c>
      <c r="F12" s="15" t="n">
        <v>32.4482</v>
      </c>
      <c r="G12" s="15" t="n">
        <v>42.3537</v>
      </c>
      <c r="H12" s="15" t="n">
        <v>1638.0806</v>
      </c>
    </row>
    <row r="13">
      <c r="B13" s="16" t="n">
        <v>2</v>
      </c>
      <c r="C13" s="16" t="n">
        <v>169.8766</v>
      </c>
      <c r="D13" s="15" t="n">
        <v>3846.0441</v>
      </c>
      <c r="E13" s="15" t="n">
        <v>22.6402</v>
      </c>
      <c r="F13" s="15" t="n">
        <v>33.3042</v>
      </c>
      <c r="G13" s="15" t="n">
        <v>47.1021</v>
      </c>
      <c r="H13" s="15" t="n">
        <v>1590.0063</v>
      </c>
    </row>
    <row r="15">
      <c r="B15" s="32" t="inlineStr">
        <is>
          <t>Provenance: data/worked_example.json, bid_ladder; value per conversion 32 euros. With the budget kept where it is, raising the bid half again LOWERS conversions from 79.5 to 66.4 a week.</t>
        </is>
      </c>
    </row>
  </sheetData>
  <mergeCells count="1">
    <mergeCell ref="B2:H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2026-10-24T07:42:10Z</dcterms:created>
  <dcterms:modified xsi:type="dcterms:W3CDTF">2026-10-24T07:42:10Z</dcterms:modified>
</cp:coreProperties>
</file>